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海外展開部\01_総括\04_評価（事前、事後、事業）\01_国際エネルギー実証事業\03_追跡調査（アンケート）\FY2024-2025\01_事前準備\02_調査フォーマット\"/>
    </mc:Choice>
  </mc:AlternateContent>
  <xr:revisionPtr revIDLastSave="0" documentId="13_ncr:1_{67DA435D-10B3-45E3-BEAD-5AECFBD71BEC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シート2（エクセル記入）" sheetId="12" r:id="rId1"/>
  </sheets>
  <definedNames>
    <definedName name="_xlnm.Print_Area" localSheetId="0">'シート2（エクセル記入）'!$A$1:$P$90</definedName>
    <definedName name="_xlnm.Print_Titles" localSheetId="0">'シート2（エクセル記入）'!$B:$O,'シート2（エクセル記入）'!$4:$9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2" l="1" a="1"/>
  <c r="F25" i="12" s="1"/>
  <c r="F29" i="12" a="1"/>
  <c r="F29" i="12" s="1"/>
  <c r="F33" i="12" a="1"/>
  <c r="F33" i="12"/>
  <c r="F37" i="12" a="1"/>
  <c r="F37" i="12" s="1"/>
  <c r="F41" i="12" a="1"/>
  <c r="F41" i="12"/>
  <c r="F45" i="12" a="1"/>
  <c r="F45" i="12" s="1"/>
  <c r="F49" i="12" a="1"/>
  <c r="F49" i="12"/>
  <c r="F53" i="12" a="1"/>
  <c r="F53" i="12" s="1"/>
  <c r="F57" i="12" a="1"/>
  <c r="F57" i="12"/>
  <c r="F61" i="12" a="1"/>
  <c r="F61" i="12" s="1"/>
  <c r="F65" i="12" a="1"/>
  <c r="F65" i="12" s="1"/>
  <c r="F69" i="12" a="1"/>
  <c r="F69" i="12" s="1"/>
  <c r="O13" i="12"/>
  <c r="E28" i="12" l="1"/>
  <c r="E27" i="12"/>
  <c r="E26" i="12"/>
  <c r="E25" i="12"/>
  <c r="F21" i="12" a="1"/>
  <c r="F21" i="12" s="1"/>
  <c r="F17" i="12" a="1"/>
  <c r="F17" i="12" s="1"/>
  <c r="F13" i="12" a="1"/>
  <c r="F13" i="12" s="1"/>
  <c r="O16" i="12"/>
  <c r="O26" i="12" l="1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25" i="12"/>
  <c r="O85" i="12" s="1"/>
  <c r="O14" i="12"/>
  <c r="O15" i="12"/>
  <c r="O17" i="12"/>
  <c r="O18" i="12"/>
  <c r="O19" i="12"/>
  <c r="O20" i="12"/>
  <c r="O21" i="12"/>
  <c r="O22" i="12"/>
  <c r="O23" i="12"/>
  <c r="O24" i="12"/>
  <c r="O86" i="12"/>
  <c r="O88" i="12"/>
  <c r="O87" i="12" l="1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H86" i="12"/>
  <c r="I86" i="12"/>
  <c r="H85" i="12"/>
  <c r="M88" i="12"/>
  <c r="L88" i="12"/>
  <c r="K88" i="12"/>
  <c r="J88" i="12"/>
  <c r="M87" i="12"/>
  <c r="L87" i="12"/>
  <c r="K87" i="12"/>
  <c r="J87" i="12"/>
  <c r="M86" i="12"/>
  <c r="L86" i="12"/>
  <c r="K86" i="12"/>
  <c r="J86" i="12"/>
  <c r="M85" i="12"/>
  <c r="L85" i="12"/>
  <c r="K85" i="12"/>
  <c r="J85" i="12"/>
  <c r="I88" i="12"/>
  <c r="I87" i="12"/>
  <c r="I85" i="12"/>
  <c r="H88" i="12"/>
  <c r="H87" i="12"/>
  <c r="H81" i="12" l="1"/>
  <c r="O74" i="12"/>
  <c r="O76" i="12"/>
  <c r="O78" i="12"/>
  <c r="O80" i="12"/>
  <c r="O82" i="12"/>
  <c r="O84" i="12"/>
  <c r="O73" i="12"/>
  <c r="O75" i="12"/>
  <c r="O77" i="12"/>
  <c r="O79" i="12"/>
  <c r="O81" i="12"/>
  <c r="O83" i="12"/>
  <c r="K74" i="12"/>
  <c r="H74" i="12"/>
  <c r="L73" i="12"/>
  <c r="H79" i="12"/>
  <c r="M84" i="12"/>
  <c r="K84" i="12"/>
  <c r="I84" i="12"/>
  <c r="M83" i="12"/>
  <c r="K83" i="12"/>
  <c r="I83" i="12"/>
  <c r="M82" i="12"/>
  <c r="J82" i="12"/>
  <c r="H82" i="12"/>
  <c r="L81" i="12"/>
  <c r="J81" i="12"/>
  <c r="L80" i="12"/>
  <c r="J80" i="12"/>
  <c r="H80" i="12"/>
  <c r="L79" i="12"/>
  <c r="J79" i="12"/>
  <c r="M78" i="12"/>
  <c r="K78" i="12"/>
  <c r="I78" i="12"/>
  <c r="L77" i="12"/>
  <c r="J77" i="12"/>
  <c r="L76" i="12"/>
  <c r="J76" i="12"/>
  <c r="M75" i="12"/>
  <c r="K75" i="12"/>
  <c r="I75" i="12"/>
  <c r="L74" i="12"/>
  <c r="J74" i="12"/>
  <c r="M73" i="12"/>
  <c r="K73" i="12"/>
  <c r="I73" i="12"/>
  <c r="H76" i="12"/>
  <c r="H73" i="12"/>
  <c r="L82" i="12"/>
  <c r="L84" i="12"/>
  <c r="J84" i="12"/>
  <c r="H84" i="12"/>
  <c r="L83" i="12"/>
  <c r="J83" i="12"/>
  <c r="H83" i="12"/>
  <c r="K82" i="12"/>
  <c r="I82" i="12"/>
  <c r="M81" i="12"/>
  <c r="K81" i="12"/>
  <c r="I81" i="12"/>
  <c r="M80" i="12"/>
  <c r="K80" i="12"/>
  <c r="I80" i="12"/>
  <c r="M79" i="12"/>
  <c r="K79" i="12"/>
  <c r="I79" i="12"/>
  <c r="L78" i="12"/>
  <c r="J78" i="12"/>
  <c r="M77" i="12"/>
  <c r="K77" i="12"/>
  <c r="I77" i="12"/>
  <c r="H78" i="12"/>
  <c r="M76" i="12"/>
  <c r="K76" i="12"/>
  <c r="I76" i="12"/>
  <c r="L75" i="12"/>
  <c r="J75" i="12"/>
  <c r="H77" i="12"/>
  <c r="H75" i="12"/>
  <c r="J73" i="12"/>
  <c r="I74" i="12"/>
  <c r="M74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<sst xmlns="http://schemas.openxmlformats.org/spreadsheetml/2006/main" count="119" uniqueCount="48">
  <si>
    <t>［B］</t>
    <phoneticPr fontId="1"/>
  </si>
  <si>
    <t>［C］</t>
    <phoneticPr fontId="1"/>
  </si>
  <si>
    <t>［D］</t>
    <phoneticPr fontId="1"/>
  </si>
  <si>
    <t>［E］</t>
    <phoneticPr fontId="1"/>
  </si>
  <si>
    <t>［I］</t>
    <phoneticPr fontId="1"/>
  </si>
  <si>
    <t>［J］</t>
    <phoneticPr fontId="1"/>
  </si>
  <si>
    <t>［K］</t>
    <phoneticPr fontId="1"/>
  </si>
  <si>
    <t>項目</t>
    <rPh sb="0" eb="2">
      <t>コウモク</t>
    </rPh>
    <phoneticPr fontId="1"/>
  </si>
  <si>
    <t>2025年度
（見込み）</t>
    <rPh sb="4" eb="6">
      <t>ネンド</t>
    </rPh>
    <rPh sb="8" eb="10">
      <t>ミコ</t>
    </rPh>
    <phoneticPr fontId="1"/>
  </si>
  <si>
    <t>2026年度
（見込み）</t>
    <rPh sb="4" eb="6">
      <t>ネンド</t>
    </rPh>
    <rPh sb="8" eb="10">
      <t>ミコ</t>
    </rPh>
    <phoneticPr fontId="1"/>
  </si>
  <si>
    <t>○○株式会社</t>
    <rPh sb="2" eb="6">
      <t>カブシキガイシャ</t>
    </rPh>
    <phoneticPr fontId="1"/>
  </si>
  <si>
    <t>件数</t>
    <rPh sb="0" eb="2">
      <t>ケンスウ</t>
    </rPh>
    <phoneticPr fontId="1"/>
  </si>
  <si>
    <t>売上（億円）</t>
    <rPh sb="0" eb="2">
      <t>ウリアゲ</t>
    </rPh>
    <rPh sb="3" eb="5">
      <t>オクエン</t>
    </rPh>
    <phoneticPr fontId="1"/>
  </si>
  <si>
    <t>原油削減効果［kL/年］</t>
    <rPh sb="0" eb="2">
      <t>ゲンユ</t>
    </rPh>
    <rPh sb="2" eb="4">
      <t>サクゲン</t>
    </rPh>
    <rPh sb="4" eb="6">
      <t>コウカ</t>
    </rPh>
    <rPh sb="10" eb="11">
      <t>ネン</t>
    </rPh>
    <phoneticPr fontId="1"/>
  </si>
  <si>
    <t>CO2削減効果［トン/年］</t>
    <rPh sb="3" eb="5">
      <t>サクゲン</t>
    </rPh>
    <rPh sb="5" eb="7">
      <t>コウカ</t>
    </rPh>
    <rPh sb="11" eb="12">
      <t>ネン</t>
    </rPh>
    <phoneticPr fontId="1"/>
  </si>
  <si>
    <t>△△株式会社</t>
    <rPh sb="2" eb="6">
      <t>カブシキガイシャ</t>
    </rPh>
    <phoneticPr fontId="1"/>
  </si>
  <si>
    <t>記入例①
コジェネレーションシステム</t>
    <rPh sb="0" eb="2">
      <t>キニュウ</t>
    </rPh>
    <rPh sb="2" eb="3">
      <t>レイ</t>
    </rPh>
    <phoneticPr fontId="1"/>
  </si>
  <si>
    <t>記入例②
EMS（エネルギーマネジメントシステム）タイプA</t>
    <rPh sb="0" eb="2">
      <t>キニュウ</t>
    </rPh>
    <rPh sb="2" eb="3">
      <t>レイ</t>
    </rPh>
    <phoneticPr fontId="1"/>
  </si>
  <si>
    <t>記入例③
EMS（エネルギーマネジメントシステム）タイプB</t>
    <rPh sb="0" eb="2">
      <t>キニュウ</t>
    </rPh>
    <rPh sb="2" eb="3">
      <t>レイ</t>
    </rPh>
    <phoneticPr fontId="1"/>
  </si>
  <si>
    <t>機器・システムの名称</t>
    <rPh sb="0" eb="2">
      <t>キキ</t>
    </rPh>
    <rPh sb="8" eb="10">
      <t>メイショウ</t>
    </rPh>
    <phoneticPr fontId="1"/>
  </si>
  <si>
    <t>国名</t>
    <rPh sb="0" eb="1">
      <t>クニ</t>
    </rPh>
    <rPh sb="1" eb="2">
      <t>メイ</t>
    </rPh>
    <phoneticPr fontId="1"/>
  </si>
  <si>
    <t>［A］</t>
    <phoneticPr fontId="1"/>
  </si>
  <si>
    <t>［F］</t>
    <phoneticPr fontId="1"/>
  </si>
  <si>
    <t>［G］</t>
    <phoneticPr fontId="1"/>
  </si>
  <si>
    <t>［H］</t>
    <phoneticPr fontId="1"/>
  </si>
  <si>
    <t>サプライヤー</t>
    <phoneticPr fontId="1"/>
  </si>
  <si>
    <t>(1)実証国合計</t>
    <rPh sb="3" eb="5">
      <t>ジッショウ</t>
    </rPh>
    <rPh sb="5" eb="6">
      <t>コク</t>
    </rPh>
    <rPh sb="6" eb="8">
      <t>ゴウケイ</t>
    </rPh>
    <phoneticPr fontId="1"/>
  </si>
  <si>
    <t>(2)第三国合計</t>
    <rPh sb="3" eb="6">
      <t>ダイサンゴク</t>
    </rPh>
    <rPh sb="6" eb="8">
      <t>ゴウケイ</t>
    </rPh>
    <phoneticPr fontId="1"/>
  </si>
  <si>
    <t>(3)日本合計</t>
    <rPh sb="3" eb="5">
      <t>ニホン</t>
    </rPh>
    <rPh sb="5" eb="7">
      <t>ゴウケイ</t>
    </rPh>
    <phoneticPr fontId="1"/>
  </si>
  <si>
    <t>世界総合計
(1)+(2)+(3)</t>
    <rPh sb="0" eb="2">
      <t>セカイ</t>
    </rPh>
    <rPh sb="2" eb="3">
      <t>ソウ</t>
    </rPh>
    <rPh sb="3" eb="5">
      <t>ゴウケイ</t>
    </rPh>
    <phoneticPr fontId="1"/>
  </si>
  <si>
    <t>実証国カテゴリー</t>
    <rPh sb="0" eb="2">
      <t>ジッショウ</t>
    </rPh>
    <rPh sb="2" eb="3">
      <t>コク</t>
    </rPh>
    <phoneticPr fontId="1"/>
  </si>
  <si>
    <t>売上（億円）</t>
  </si>
  <si>
    <t>売上（億円）</t>
    <phoneticPr fontId="1"/>
  </si>
  <si>
    <t>実証国</t>
  </si>
  <si>
    <t>第三国</t>
  </si>
  <si>
    <t>日本</t>
  </si>
  <si>
    <t>　実証国・第三国・日本での普及実績及び普及見込み</t>
    <rPh sb="1" eb="3">
      <t>ジッショウ</t>
    </rPh>
    <rPh sb="3" eb="4">
      <t>コク</t>
    </rPh>
    <rPh sb="5" eb="7">
      <t>ダイサン</t>
    </rPh>
    <rPh sb="7" eb="8">
      <t>コク</t>
    </rPh>
    <rPh sb="9" eb="11">
      <t>ニホン</t>
    </rPh>
    <rPh sb="13" eb="15">
      <t>フキュウ</t>
    </rPh>
    <rPh sb="15" eb="17">
      <t>ジッセキ</t>
    </rPh>
    <rPh sb="17" eb="18">
      <t>オヨ</t>
    </rPh>
    <rPh sb="19" eb="21">
      <t>フキュウ</t>
    </rPh>
    <rPh sb="21" eb="23">
      <t>ミコ</t>
    </rPh>
    <phoneticPr fontId="1"/>
  </si>
  <si>
    <t>※[E]～[J]は、必ず単年度の値で記入のこと</t>
    <phoneticPr fontId="1"/>
  </si>
  <si>
    <t>※[K]は自動計算</t>
    <rPh sb="5" eb="7">
      <t>ジドウ</t>
    </rPh>
    <rPh sb="7" eb="9">
      <t>ケイサン</t>
    </rPh>
    <phoneticPr fontId="1"/>
  </si>
  <si>
    <t>2027年度
（見込み）</t>
    <rPh sb="4" eb="6">
      <t>ネンド</t>
    </rPh>
    <rPh sb="8" eb="10">
      <t>ミコ</t>
    </rPh>
    <phoneticPr fontId="1"/>
  </si>
  <si>
    <t>１．NEDO委託費で支出した実証機器・システムについて、現在も稼働していますか。下の選択肢（稼働している／していない）からお選びください。</t>
    <rPh sb="6" eb="9">
      <t>イタクヒ</t>
    </rPh>
    <rPh sb="10" eb="12">
      <t>シシュツ</t>
    </rPh>
    <rPh sb="28" eb="30">
      <t>ゲンザイ</t>
    </rPh>
    <rPh sb="31" eb="33">
      <t>カドウ</t>
    </rPh>
    <rPh sb="40" eb="41">
      <t>シタ</t>
    </rPh>
    <rPh sb="42" eb="45">
      <t>センタクシ</t>
    </rPh>
    <rPh sb="46" eb="48">
      <t>カドウ</t>
    </rPh>
    <rPh sb="62" eb="63">
      <t>エラ</t>
    </rPh>
    <phoneticPr fontId="1"/>
  </si>
  <si>
    <t>2028年度
（見込み）</t>
    <rPh sb="4" eb="6">
      <t>ネンド</t>
    </rPh>
    <rPh sb="8" eb="10">
      <t>ミコ</t>
    </rPh>
    <phoneticPr fontId="1"/>
  </si>
  <si>
    <t>2024年度　NEDO 国際エネ実証 追跡調査票</t>
    <rPh sb="4" eb="6">
      <t>ネンド</t>
    </rPh>
    <rPh sb="12" eb="14">
      <t>コクサイ</t>
    </rPh>
    <rPh sb="16" eb="18">
      <t>ジッショウ</t>
    </rPh>
    <rPh sb="19" eb="21">
      <t>ツイセキ</t>
    </rPh>
    <rPh sb="21" eb="24">
      <t>チョウサヒョウ</t>
    </rPh>
    <phoneticPr fontId="1"/>
  </si>
  <si>
    <r>
      <t>２．実証事業の成果を踏まえた機器・システム</t>
    </r>
    <r>
      <rPr>
        <sz val="16"/>
        <color theme="8"/>
        <rFont val="ＭＳ Ｐゴシック"/>
        <family val="3"/>
        <charset val="128"/>
        <scheme val="minor"/>
      </rPr>
      <t>※1</t>
    </r>
    <r>
      <rPr>
        <b/>
        <sz val="16"/>
        <color theme="1"/>
        <rFont val="ＭＳ Ｐゴシック"/>
        <family val="3"/>
        <charset val="128"/>
        <scheme val="minor"/>
      </rPr>
      <t>について、</t>
    </r>
    <r>
      <rPr>
        <b/>
        <u/>
        <sz val="16"/>
        <color theme="1"/>
        <rFont val="ＭＳ Ｐゴシック"/>
        <family val="3"/>
        <charset val="128"/>
        <scheme val="minor"/>
      </rPr>
      <t>2024年度中の普及実績</t>
    </r>
    <r>
      <rPr>
        <b/>
        <sz val="16"/>
        <color theme="1"/>
        <rFont val="ＭＳ Ｐゴシック"/>
        <family val="3"/>
        <charset val="128"/>
        <scheme val="minor"/>
      </rPr>
      <t>（機器・システムの件数、売上総額、原油削減効果総計、CO2削減効果総計）と、</t>
    </r>
    <r>
      <rPr>
        <b/>
        <u/>
        <sz val="16"/>
        <color theme="1"/>
        <rFont val="ＭＳ Ｐゴシック"/>
        <family val="3"/>
        <charset val="128"/>
        <scheme val="minor"/>
      </rPr>
      <t>2025年度以降の普及見込み</t>
    </r>
    <r>
      <rPr>
        <b/>
        <sz val="16"/>
        <color theme="1"/>
        <rFont val="ＭＳ Ｐゴシック"/>
        <family val="3"/>
        <charset val="128"/>
        <scheme val="minor"/>
      </rPr>
      <t>について、ご回答ください。
　　記載方法は、以下のとおりです。</t>
    </r>
    <rPh sb="89" eb="91">
      <t>ミコミ</t>
    </rPh>
    <rPh sb="98" eb="100">
      <t>カイトウ</t>
    </rPh>
    <rPh sb="108" eb="110">
      <t>キサイ</t>
    </rPh>
    <rPh sb="110" eb="112">
      <t>ホウホウ</t>
    </rPh>
    <rPh sb="114" eb="116">
      <t>イカ</t>
    </rPh>
    <phoneticPr fontId="1"/>
  </si>
  <si>
    <t>2024年度
実績</t>
    <rPh sb="4" eb="6">
      <t>ネンド</t>
    </rPh>
    <rPh sb="7" eb="9">
      <t>ジッセキ</t>
    </rPh>
    <phoneticPr fontId="1"/>
  </si>
  <si>
    <t>2029年度
（見込み）</t>
    <rPh sb="4" eb="6">
      <t>ネンド</t>
    </rPh>
    <rPh sb="8" eb="10">
      <t>ミコ</t>
    </rPh>
    <phoneticPr fontId="1"/>
  </si>
  <si>
    <t>25-29年度
累積</t>
    <phoneticPr fontId="1"/>
  </si>
  <si>
    <r>
      <rPr>
        <b/>
        <sz val="12"/>
        <color theme="9" tint="-0.249977111117893"/>
        <rFont val="ＭＳ Ｐゴシック"/>
        <family val="3"/>
        <charset val="128"/>
        <scheme val="minor"/>
      </rPr>
      <t>＜記載方法＞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　実証事業の成果を踏まえた機器・システム</t>
    </r>
    <r>
      <rPr>
        <sz val="8"/>
        <color theme="8"/>
        <rFont val="ＭＳ Ｐゴシック"/>
        <family val="3"/>
        <charset val="128"/>
        <scheme val="minor"/>
      </rPr>
      <t>※1</t>
    </r>
    <r>
      <rPr>
        <sz val="12"/>
        <color theme="1"/>
        <rFont val="ＭＳ Ｐゴシック"/>
        <family val="3"/>
        <charset val="128"/>
        <scheme val="minor"/>
      </rPr>
      <t>について、</t>
    </r>
    <r>
      <rPr>
        <b/>
        <sz val="12"/>
        <color theme="1"/>
        <rFont val="ＭＳ Ｐゴシック"/>
        <family val="3"/>
        <charset val="128"/>
        <scheme val="minor"/>
      </rPr>
      <t>2024年度中の普及実績</t>
    </r>
    <r>
      <rPr>
        <sz val="12"/>
        <color theme="1"/>
        <rFont val="ＭＳ Ｐゴシック"/>
        <family val="3"/>
        <charset val="128"/>
        <scheme val="minor"/>
      </rPr>
      <t>（機器・システムの件数、売上総額、原油削減効果総計、CO2削減効果総計）を、</t>
    </r>
    <r>
      <rPr>
        <b/>
        <sz val="12"/>
        <color theme="1"/>
        <rFont val="ＭＳ Ｐゴシック"/>
        <family val="3"/>
        <charset val="128"/>
        <scheme val="minor"/>
      </rPr>
      <t>普及国別に、</t>
    </r>
    <r>
      <rPr>
        <b/>
        <sz val="12"/>
        <rFont val="ＭＳ Ｐゴシック"/>
        <family val="3"/>
        <charset val="128"/>
        <scheme val="minor"/>
      </rPr>
      <t>［C］列「実証国カテゴリー」を実証国・第三国・日本の中から選択し、「国名」を個別記入した上で、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［E］列「2024年度実績」</t>
    </r>
    <r>
      <rPr>
        <sz val="12"/>
        <color theme="1"/>
        <rFont val="ＭＳ Ｐゴシック"/>
        <family val="3"/>
        <charset val="128"/>
        <scheme val="minor"/>
      </rPr>
      <t>にご記入下さい。また、</t>
    </r>
    <r>
      <rPr>
        <b/>
        <sz val="12"/>
        <color theme="1"/>
        <rFont val="ＭＳ Ｐゴシック"/>
        <family val="3"/>
        <charset val="128"/>
        <scheme val="minor"/>
      </rPr>
      <t>2025年度以降の普及見込み</t>
    </r>
    <r>
      <rPr>
        <sz val="12"/>
        <color theme="1"/>
        <rFont val="ＭＳ Ｐゴシック"/>
        <family val="3"/>
        <charset val="128"/>
        <scheme val="minor"/>
      </rPr>
      <t>について、同様に</t>
    </r>
    <r>
      <rPr>
        <b/>
        <sz val="12"/>
        <color theme="1"/>
        <rFont val="ＭＳ Ｐゴシック"/>
        <family val="3"/>
        <charset val="128"/>
        <scheme val="minor"/>
      </rPr>
      <t>［Ｆ］列～[J]列</t>
    </r>
    <r>
      <rPr>
        <sz val="12"/>
        <color theme="1"/>
        <rFont val="ＭＳ Ｐゴシック"/>
        <family val="3"/>
        <charset val="128"/>
        <scheme val="minor"/>
      </rPr>
      <t>にご記入ください。
　</t>
    </r>
    <r>
      <rPr>
        <sz val="10"/>
        <color theme="8"/>
        <rFont val="ＭＳ Ｐゴシック"/>
        <family val="3"/>
        <charset val="128"/>
        <scheme val="minor"/>
      </rPr>
      <t xml:space="preserve">※１　「実証事業の成果を踏まえた機器・システム」とは、実証機器・システムと同一スペックのものだけでなく、実証機器・システムを改良したもの、実証機器・システムを構成する一部の機器（改良品を含む）を含みます。なお、NEDO委託費で支出した実証機器・システムは普及件数に含めないでください。
</t>
    </r>
    <r>
      <rPr>
        <sz val="10"/>
        <color theme="3"/>
        <rFont val="ＭＳ Ｐゴシック"/>
        <family val="3"/>
        <charset val="128"/>
        <scheme val="minor"/>
      </rPr>
      <t>　（注１）　普及実績及び普及見込みは、累積値ではなく単年度の値でご記入下さい。
　（注２）　各年度における「原油削減効果総計」、「CO2削減効果総計」とは、それぞれ、その年度中に普及した機器・システムの効果の総計となります。過去に普及した機器・システムの効果を算入頂く必要はありません。なお、設置の時期にかかわらず、年間を通じて効果があったとして試算していただいて構いません。
　（注３）　蓄電池やエネルギーマネジメントシステム等は、これ自体に原油削減効果やCO2排出削減効果はありませんが、当該機器・システムにより導入が拡大した再生可能エネルギーに係る原油削減効果、CO2削減効果を試算いただいても構いません。　</t>
    </r>
    <rPh sb="1" eb="3">
      <t>キサイ</t>
    </rPh>
    <rPh sb="3" eb="5">
      <t>ホウホウ</t>
    </rPh>
    <rPh sb="87" eb="88">
      <t>ベツ</t>
    </rPh>
    <rPh sb="95" eb="97">
      <t>ジッショウ</t>
    </rPh>
    <rPh sb="97" eb="98">
      <t>コク</t>
    </rPh>
    <rPh sb="105" eb="107">
      <t>ジッショウ</t>
    </rPh>
    <rPh sb="107" eb="108">
      <t>コク</t>
    </rPh>
    <rPh sb="109" eb="111">
      <t>ダイサン</t>
    </rPh>
    <rPh sb="111" eb="112">
      <t>コク</t>
    </rPh>
    <rPh sb="113" eb="115">
      <t>ニホン</t>
    </rPh>
    <rPh sb="116" eb="117">
      <t>ナカ</t>
    </rPh>
    <rPh sb="119" eb="121">
      <t>センタク</t>
    </rPh>
    <rPh sb="124" eb="125">
      <t>クニ</t>
    </rPh>
    <rPh sb="125" eb="126">
      <t>メイ</t>
    </rPh>
    <rPh sb="128" eb="130">
      <t>コベツ</t>
    </rPh>
    <rPh sb="130" eb="132">
      <t>キニュウ</t>
    </rPh>
    <rPh sb="134" eb="135">
      <t>ウエ</t>
    </rPh>
    <rPh sb="174" eb="176">
      <t>ミコミ</t>
    </rPh>
    <rPh sb="182" eb="184">
      <t>ドウヨウ</t>
    </rPh>
    <rPh sb="188" eb="189">
      <t>レツ</t>
    </rPh>
    <rPh sb="193" eb="194">
      <t>レツ</t>
    </rPh>
    <rPh sb="196" eb="198">
      <t>キニュウ</t>
    </rPh>
    <rPh sb="235" eb="237">
      <t>キキ</t>
    </rPh>
    <rPh sb="258" eb="260">
      <t>ジッショウ</t>
    </rPh>
    <rPh sb="268" eb="270">
      <t>カイリョウ</t>
    </rPh>
    <rPh sb="315" eb="318">
      <t>イタクヒ</t>
    </rPh>
    <rPh sb="319" eb="321">
      <t>シシュツ</t>
    </rPh>
    <rPh sb="362" eb="364">
      <t>フキュウ</t>
    </rPh>
    <rPh sb="364" eb="366">
      <t>ミコミ</t>
    </rPh>
    <rPh sb="369" eb="371">
      <t>ルイセキ</t>
    </rPh>
    <rPh sb="371" eb="372">
      <t>チ</t>
    </rPh>
    <rPh sb="380" eb="381">
      <t>アタイ</t>
    </rPh>
    <rPh sb="383" eb="385">
      <t>キニュウ</t>
    </rPh>
    <rPh sb="451" eb="453">
      <t>コウカ</t>
    </rPh>
    <rPh sb="569" eb="571">
      <t>ジタイ</t>
    </rPh>
    <rPh sb="615" eb="617">
      <t>サイセイ</t>
    </rPh>
    <rPh sb="617" eb="619">
      <t>カノウ</t>
    </rPh>
    <rPh sb="642" eb="644">
      <t>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</si>
</sst>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sz val="10"/>
      <color theme="8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sz val="8"/>
      <color theme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u/>
      <sz val="2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8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double">
        <color auto="1"/>
      </right>
      <top style="medium">
        <color rgb="FFFF0000"/>
      </top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0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11" xfId="0" applyFill="1" applyBorder="1">
      <alignment vertical="center"/>
    </xf>
    <xf numFmtId="0" fontId="0" fillId="0" borderId="11" xfId="0" applyBorder="1">
      <alignment vertical="center"/>
    </xf>
    <xf numFmtId="38" fontId="0" fillId="0" borderId="0" xfId="1" applyFont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40" fontId="0" fillId="7" borderId="4" xfId="1" applyNumberFormat="1" applyFont="1" applyFill="1" applyBorder="1" applyAlignment="1">
      <alignment vertical="center" shrinkToFit="1"/>
    </xf>
    <xf numFmtId="40" fontId="0" fillId="7" borderId="3" xfId="1" applyNumberFormat="1" applyFont="1" applyFill="1" applyBorder="1" applyAlignment="1">
      <alignment vertical="center" shrinkToFit="1"/>
    </xf>
    <xf numFmtId="40" fontId="0" fillId="7" borderId="24" xfId="1" applyNumberFormat="1" applyFont="1" applyFill="1" applyBorder="1" applyAlignment="1">
      <alignment vertical="center" shrinkToFit="1"/>
    </xf>
    <xf numFmtId="40" fontId="0" fillId="7" borderId="25" xfId="1" applyNumberFormat="1" applyFont="1" applyFill="1" applyBorder="1" applyAlignment="1">
      <alignment vertical="center" shrinkToFit="1"/>
    </xf>
    <xf numFmtId="40" fontId="14" fillId="0" borderId="4" xfId="1" applyNumberFormat="1" applyFont="1" applyFill="1" applyBorder="1" applyAlignment="1" applyProtection="1">
      <alignment vertical="center" shrinkToFit="1"/>
      <protection locked="0"/>
    </xf>
    <xf numFmtId="38" fontId="0" fillId="0" borderId="4" xfId="1" applyFont="1" applyFill="1" applyBorder="1" applyAlignment="1" applyProtection="1">
      <alignment vertical="center" shrinkToFit="1"/>
      <protection locked="0"/>
    </xf>
    <xf numFmtId="38" fontId="0" fillId="0" borderId="3" xfId="1" applyFont="1" applyFill="1" applyBorder="1" applyAlignment="1" applyProtection="1">
      <alignment vertical="center" shrinkToFit="1"/>
      <protection locked="0"/>
    </xf>
    <xf numFmtId="40" fontId="0" fillId="0" borderId="4" xfId="1" applyNumberFormat="1" applyFont="1" applyFill="1" applyBorder="1" applyAlignment="1" applyProtection="1">
      <alignment vertical="center" shrinkToFit="1"/>
      <protection locked="0"/>
    </xf>
    <xf numFmtId="40" fontId="0" fillId="0" borderId="3" xfId="1" applyNumberFormat="1" applyFont="1" applyFill="1" applyBorder="1" applyAlignment="1" applyProtection="1">
      <alignment vertical="center" shrinkToFit="1"/>
      <protection locked="0"/>
    </xf>
    <xf numFmtId="40" fontId="0" fillId="0" borderId="0" xfId="1" applyNumberFormat="1" applyFont="1" applyAlignment="1">
      <alignment vertical="center" shrinkToFit="1"/>
    </xf>
    <xf numFmtId="2" fontId="0" fillId="6" borderId="3" xfId="0" applyNumberFormat="1" applyFill="1" applyBorder="1">
      <alignment vertical="center"/>
    </xf>
    <xf numFmtId="38" fontId="14" fillId="0" borderId="4" xfId="1" applyFont="1" applyFill="1" applyBorder="1" applyAlignment="1" applyProtection="1">
      <alignment vertical="center" shrinkToFit="1"/>
      <protection locked="0"/>
    </xf>
    <xf numFmtId="38" fontId="0" fillId="7" borderId="17" xfId="1" applyFont="1" applyFill="1" applyBorder="1" applyAlignment="1">
      <alignment vertical="center" shrinkToFit="1"/>
    </xf>
    <xf numFmtId="38" fontId="0" fillId="7" borderId="18" xfId="1" applyFont="1" applyFill="1" applyBorder="1" applyAlignment="1">
      <alignment vertical="center" shrinkToFit="1"/>
    </xf>
    <xf numFmtId="0" fontId="15" fillId="0" borderId="0" xfId="0" applyFont="1">
      <alignment vertical="center"/>
    </xf>
    <xf numFmtId="0" fontId="0" fillId="6" borderId="7" xfId="0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0" fontId="0" fillId="0" borderId="26" xfId="1" applyNumberFormat="1" applyFont="1" applyFill="1" applyBorder="1" applyAlignment="1" applyProtection="1">
      <alignment vertical="center" shrinkToFit="1"/>
      <protection locked="0"/>
    </xf>
    <xf numFmtId="0" fontId="2" fillId="3" borderId="3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38" fontId="0" fillId="2" borderId="27" xfId="1" applyFont="1" applyFill="1" applyBorder="1" applyAlignment="1">
      <alignment vertical="center" shrinkToFit="1"/>
    </xf>
    <xf numFmtId="38" fontId="0" fillId="2" borderId="3" xfId="1" applyFont="1" applyFill="1" applyBorder="1" applyAlignment="1">
      <alignment vertical="center" shrinkToFit="1"/>
    </xf>
    <xf numFmtId="40" fontId="0" fillId="2" borderId="3" xfId="1" applyNumberFormat="1" applyFont="1" applyFill="1" applyBorder="1" applyAlignment="1">
      <alignment vertical="center" shrinkToFit="1"/>
    </xf>
    <xf numFmtId="40" fontId="0" fillId="2" borderId="27" xfId="1" applyNumberFormat="1" applyFont="1" applyFill="1" applyBorder="1" applyAlignment="1">
      <alignment vertical="center" shrinkToFit="1"/>
    </xf>
    <xf numFmtId="40" fontId="0" fillId="2" borderId="25" xfId="1" applyNumberFormat="1" applyFont="1" applyFill="1" applyBorder="1" applyAlignment="1">
      <alignment vertical="center" shrinkToFit="1"/>
    </xf>
    <xf numFmtId="176" fontId="0" fillId="2" borderId="27" xfId="1" applyNumberFormat="1" applyFont="1" applyFill="1" applyBorder="1" applyAlignment="1">
      <alignment vertical="center" shrinkToFit="1"/>
    </xf>
    <xf numFmtId="176" fontId="0" fillId="2" borderId="3" xfId="1" applyNumberFormat="1" applyFont="1" applyFill="1" applyBorder="1" applyAlignment="1">
      <alignment vertical="center" shrinkToFit="1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16" fillId="0" borderId="6" xfId="0" applyFont="1" applyBorder="1" applyProtection="1">
      <alignment vertical="center"/>
      <protection locked="0"/>
    </xf>
    <xf numFmtId="0" fontId="16" fillId="0" borderId="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3" fillId="6" borderId="35" xfId="0" applyFont="1" applyFill="1" applyBorder="1" applyProtection="1">
      <alignment vertical="center"/>
      <protection locked="0"/>
    </xf>
    <xf numFmtId="0" fontId="19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 wrapText="1"/>
    </xf>
    <xf numFmtId="0" fontId="6" fillId="6" borderId="3" xfId="0" applyFont="1" applyFill="1" applyBorder="1">
      <alignment vertical="center"/>
    </xf>
    <xf numFmtId="0" fontId="0" fillId="6" borderId="3" xfId="0" applyFill="1" applyBorder="1" applyAlignment="1">
      <alignment vertical="center" wrapText="1"/>
    </xf>
    <xf numFmtId="0" fontId="0" fillId="6" borderId="3" xfId="0" applyFill="1" applyBorder="1">
      <alignment vertical="center"/>
    </xf>
    <xf numFmtId="0" fontId="20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6" borderId="7" xfId="0" applyFont="1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B1:O88"/>
  <sheetViews>
    <sheetView tabSelected="1" view="pageBreakPreview" zoomScale="80" zoomScaleNormal="90" zoomScaleSheetLayoutView="80" workbookViewId="0">
      <selection activeCell="K48" sqref="K48"/>
    </sheetView>
  </sheetViews>
  <sheetFormatPr defaultColWidth="8.875" defaultRowHeight="13.5" x14ac:dyDescent="0.15"/>
  <cols>
    <col min="1" max="1" width="1.375" customWidth="1"/>
    <col min="2" max="2" width="27.5" customWidth="1"/>
    <col min="3" max="3" width="12.875" bestFit="1" customWidth="1"/>
    <col min="5" max="5" width="3.75" hidden="1" customWidth="1"/>
    <col min="7" max="7" width="22.375" customWidth="1"/>
    <col min="8" max="13" width="13.75" customWidth="1"/>
    <col min="14" max="14" width="4.5" customWidth="1"/>
    <col min="15" max="15" width="10.625" customWidth="1"/>
    <col min="16" max="16" width="7.25" customWidth="1"/>
  </cols>
  <sheetData>
    <row r="1" spans="2:15" ht="12.75" customHeight="1" x14ac:dyDescent="0.15"/>
    <row r="2" spans="2:15" ht="25.5" x14ac:dyDescent="0.15">
      <c r="D2" s="58" t="s">
        <v>42</v>
      </c>
      <c r="E2" s="58"/>
      <c r="F2" s="58"/>
      <c r="G2" s="58"/>
      <c r="H2" s="58"/>
      <c r="I2" s="58"/>
      <c r="J2" s="58"/>
    </row>
    <row r="3" spans="2:15" ht="12" customHeight="1" x14ac:dyDescent="0.15">
      <c r="D3" s="55"/>
      <c r="E3" s="55"/>
      <c r="F3" s="55"/>
      <c r="G3" s="55"/>
      <c r="H3" s="55"/>
      <c r="I3" s="55"/>
      <c r="J3" s="55"/>
    </row>
    <row r="4" spans="2:15" ht="22.5" customHeight="1" thickBot="1" x14ac:dyDescent="0.2">
      <c r="B4" s="57" t="s">
        <v>40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5" ht="22.5" customHeight="1" thickTop="1" thickBot="1" x14ac:dyDescent="0.2">
      <c r="B5" s="56"/>
      <c r="C5" s="53"/>
      <c r="D5" s="16"/>
      <c r="E5" s="16"/>
      <c r="F5" s="16"/>
      <c r="G5" s="16"/>
      <c r="H5" s="16"/>
      <c r="I5" s="16"/>
      <c r="J5" s="16"/>
      <c r="K5" s="16"/>
      <c r="L5" s="16"/>
      <c r="M5" s="54"/>
      <c r="N5" s="54"/>
    </row>
    <row r="6" spans="2:15" ht="13.5" customHeight="1" thickTop="1" x14ac:dyDescent="0.15">
      <c r="C6" s="17"/>
    </row>
    <row r="7" spans="2:15" ht="56.25" customHeight="1" x14ac:dyDescent="0.15">
      <c r="B7" s="94" t="s">
        <v>43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O7" s="95"/>
    </row>
    <row r="8" spans="2:15" ht="176.25" customHeight="1" x14ac:dyDescent="0.15">
      <c r="B8" s="99" t="s">
        <v>47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  <c r="O8" s="100"/>
    </row>
    <row r="9" spans="2:15" ht="3.7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5" ht="22.5" customHeight="1" x14ac:dyDescent="0.15">
      <c r="B10" s="101" t="s">
        <v>36</v>
      </c>
      <c r="C10" s="101"/>
      <c r="D10" s="101"/>
      <c r="E10" s="101"/>
      <c r="F10" s="101"/>
      <c r="G10" s="101"/>
      <c r="J10" s="33" t="s">
        <v>37</v>
      </c>
      <c r="O10" s="18" t="s">
        <v>38</v>
      </c>
    </row>
    <row r="11" spans="2:15" ht="16.5" customHeight="1" x14ac:dyDescent="0.15">
      <c r="B11" s="3" t="s">
        <v>21</v>
      </c>
      <c r="C11" s="1" t="s">
        <v>0</v>
      </c>
      <c r="D11" s="1" t="s">
        <v>1</v>
      </c>
      <c r="E11" s="1"/>
      <c r="F11" s="1"/>
      <c r="G11" s="1" t="s">
        <v>2</v>
      </c>
      <c r="H11" s="1" t="s">
        <v>3</v>
      </c>
      <c r="I11" s="1" t="s">
        <v>22</v>
      </c>
      <c r="J11" s="1" t="s">
        <v>23</v>
      </c>
      <c r="K11" s="1" t="s">
        <v>24</v>
      </c>
      <c r="L11" s="1" t="s">
        <v>4</v>
      </c>
      <c r="M11" s="1" t="s">
        <v>5</v>
      </c>
      <c r="O11" s="1" t="s">
        <v>6</v>
      </c>
    </row>
    <row r="12" spans="2:15" s="1" customFormat="1" ht="33" customHeight="1" thickBot="1" x14ac:dyDescent="0.2">
      <c r="B12" s="4" t="s">
        <v>19</v>
      </c>
      <c r="C12" s="4" t="s">
        <v>25</v>
      </c>
      <c r="D12" s="40" t="s">
        <v>30</v>
      </c>
      <c r="E12" s="50"/>
      <c r="F12" s="39" t="s">
        <v>20</v>
      </c>
      <c r="G12" s="5" t="s">
        <v>7</v>
      </c>
      <c r="H12" s="35" t="s">
        <v>44</v>
      </c>
      <c r="I12" s="36" t="s">
        <v>8</v>
      </c>
      <c r="J12" s="36" t="s">
        <v>9</v>
      </c>
      <c r="K12" s="36" t="s">
        <v>39</v>
      </c>
      <c r="L12" s="36" t="s">
        <v>41</v>
      </c>
      <c r="M12" s="36" t="s">
        <v>45</v>
      </c>
      <c r="N12" s="6"/>
      <c r="O12" s="37" t="s">
        <v>46</v>
      </c>
    </row>
    <row r="13" spans="2:15" ht="18" customHeight="1" thickTop="1" x14ac:dyDescent="0.15">
      <c r="B13" s="102" t="s">
        <v>16</v>
      </c>
      <c r="C13" s="103" t="s">
        <v>10</v>
      </c>
      <c r="D13" s="87" t="s">
        <v>33</v>
      </c>
      <c r="E13" s="49"/>
      <c r="F13" s="96" t="str" cm="1">
        <f t="array" ref="F13">_xlfn.IFS(D13="実証国","ご記入下さい",D13="日本","日本",D13="第三国","ご記入下さい")</f>
        <v>ご記入下さい</v>
      </c>
      <c r="G13" s="7" t="s">
        <v>11</v>
      </c>
      <c r="H13" s="8"/>
      <c r="I13" s="8"/>
      <c r="J13" s="8"/>
      <c r="K13" s="8"/>
      <c r="L13" s="8"/>
      <c r="M13" s="8"/>
      <c r="O13" s="8">
        <f>SUM(I13:M13)</f>
        <v>0</v>
      </c>
    </row>
    <row r="14" spans="2:15" ht="18" customHeight="1" x14ac:dyDescent="0.15">
      <c r="B14" s="91"/>
      <c r="C14" s="93"/>
      <c r="D14" s="88"/>
      <c r="E14" s="49"/>
      <c r="F14" s="97"/>
      <c r="G14" s="9" t="s">
        <v>12</v>
      </c>
      <c r="H14" s="29"/>
      <c r="I14" s="29"/>
      <c r="J14" s="29"/>
      <c r="K14" s="29"/>
      <c r="L14" s="29"/>
      <c r="M14" s="29"/>
      <c r="O14" s="8">
        <f t="shared" ref="O14:O24" si="0">SUM(I14:M14)</f>
        <v>0</v>
      </c>
    </row>
    <row r="15" spans="2:15" ht="18" customHeight="1" x14ac:dyDescent="0.15">
      <c r="B15" s="91"/>
      <c r="C15" s="93"/>
      <c r="D15" s="88"/>
      <c r="E15" s="49"/>
      <c r="F15" s="97"/>
      <c r="G15" s="9" t="s">
        <v>13</v>
      </c>
      <c r="H15" s="29"/>
      <c r="I15" s="29"/>
      <c r="J15" s="29"/>
      <c r="K15" s="29"/>
      <c r="L15" s="29"/>
      <c r="M15" s="29"/>
      <c r="O15" s="8">
        <f t="shared" si="0"/>
        <v>0</v>
      </c>
    </row>
    <row r="16" spans="2:15" ht="18" customHeight="1" x14ac:dyDescent="0.15">
      <c r="B16" s="91"/>
      <c r="C16" s="93"/>
      <c r="D16" s="89"/>
      <c r="E16" s="34"/>
      <c r="F16" s="98"/>
      <c r="G16" s="9" t="s">
        <v>14</v>
      </c>
      <c r="H16" s="29"/>
      <c r="I16" s="29"/>
      <c r="J16" s="29"/>
      <c r="K16" s="29"/>
      <c r="L16" s="29"/>
      <c r="M16" s="29"/>
      <c r="O16" s="8">
        <f t="shared" si="0"/>
        <v>0</v>
      </c>
    </row>
    <row r="17" spans="2:15" ht="18" customHeight="1" x14ac:dyDescent="0.15">
      <c r="B17" s="90" t="s">
        <v>17</v>
      </c>
      <c r="C17" s="92" t="s">
        <v>10</v>
      </c>
      <c r="D17" s="87" t="s">
        <v>34</v>
      </c>
      <c r="E17" s="48"/>
      <c r="F17" s="96" t="str" cm="1">
        <f t="array" ref="F17">_xlfn.IFS(D17="実証国","ご記入下さい",D17="日本","日本",D17="第三国","ご記入下さい")</f>
        <v>ご記入下さい</v>
      </c>
      <c r="G17" s="9" t="s">
        <v>11</v>
      </c>
      <c r="H17" s="8"/>
      <c r="I17" s="8"/>
      <c r="J17" s="8"/>
      <c r="K17" s="8"/>
      <c r="L17" s="8"/>
      <c r="M17" s="8"/>
      <c r="O17" s="8">
        <f t="shared" si="0"/>
        <v>0</v>
      </c>
    </row>
    <row r="18" spans="2:15" ht="18" customHeight="1" x14ac:dyDescent="0.15">
      <c r="B18" s="91"/>
      <c r="C18" s="93"/>
      <c r="D18" s="88"/>
      <c r="E18" s="49"/>
      <c r="F18" s="97"/>
      <c r="G18" s="9" t="s">
        <v>12</v>
      </c>
      <c r="H18" s="29"/>
      <c r="I18" s="29"/>
      <c r="J18" s="29"/>
      <c r="K18" s="29"/>
      <c r="L18" s="29"/>
      <c r="M18" s="29"/>
      <c r="O18" s="8">
        <f t="shared" si="0"/>
        <v>0</v>
      </c>
    </row>
    <row r="19" spans="2:15" ht="18" customHeight="1" x14ac:dyDescent="0.15">
      <c r="B19" s="91"/>
      <c r="C19" s="93"/>
      <c r="D19" s="88"/>
      <c r="E19" s="49"/>
      <c r="F19" s="97"/>
      <c r="G19" s="9" t="s">
        <v>13</v>
      </c>
      <c r="H19" s="29"/>
      <c r="I19" s="29"/>
      <c r="J19" s="29"/>
      <c r="K19" s="29"/>
      <c r="L19" s="29"/>
      <c r="M19" s="29"/>
      <c r="O19" s="8">
        <f t="shared" si="0"/>
        <v>0</v>
      </c>
    </row>
    <row r="20" spans="2:15" ht="18" customHeight="1" x14ac:dyDescent="0.15">
      <c r="B20" s="91"/>
      <c r="C20" s="93"/>
      <c r="D20" s="89"/>
      <c r="E20" s="34"/>
      <c r="F20" s="98"/>
      <c r="G20" s="9" t="s">
        <v>14</v>
      </c>
      <c r="H20" s="29"/>
      <c r="I20" s="29"/>
      <c r="J20" s="29"/>
      <c r="K20" s="29"/>
      <c r="L20" s="29"/>
      <c r="M20" s="29"/>
      <c r="O20" s="8">
        <f t="shared" si="0"/>
        <v>0</v>
      </c>
    </row>
    <row r="21" spans="2:15" ht="18" customHeight="1" x14ac:dyDescent="0.15">
      <c r="B21" s="90" t="s">
        <v>18</v>
      </c>
      <c r="C21" s="92" t="s">
        <v>15</v>
      </c>
      <c r="D21" s="87" t="s">
        <v>35</v>
      </c>
      <c r="E21" s="48"/>
      <c r="F21" s="96" t="str" cm="1">
        <f t="array" ref="F21">_xlfn.IFS(D21="実証国","ご記入下さい",D21="日本","日本",D21="第三国","ご記入下さい")</f>
        <v>日本</v>
      </c>
      <c r="G21" s="9" t="s">
        <v>11</v>
      </c>
      <c r="H21" s="8"/>
      <c r="I21" s="8"/>
      <c r="J21" s="8"/>
      <c r="K21" s="8"/>
      <c r="L21" s="8"/>
      <c r="M21" s="8"/>
      <c r="O21" s="8">
        <f t="shared" si="0"/>
        <v>0</v>
      </c>
    </row>
    <row r="22" spans="2:15" ht="18" customHeight="1" x14ac:dyDescent="0.15">
      <c r="B22" s="91"/>
      <c r="C22" s="93"/>
      <c r="D22" s="88"/>
      <c r="E22" s="49"/>
      <c r="F22" s="97"/>
      <c r="G22" s="9" t="s">
        <v>12</v>
      </c>
      <c r="H22" s="29"/>
      <c r="I22" s="29"/>
      <c r="J22" s="29"/>
      <c r="K22" s="29"/>
      <c r="L22" s="29"/>
      <c r="M22" s="29"/>
      <c r="O22" s="8">
        <f t="shared" si="0"/>
        <v>0</v>
      </c>
    </row>
    <row r="23" spans="2:15" ht="18" customHeight="1" x14ac:dyDescent="0.15">
      <c r="B23" s="91"/>
      <c r="C23" s="93"/>
      <c r="D23" s="88"/>
      <c r="E23" s="49"/>
      <c r="F23" s="97"/>
      <c r="G23" s="9" t="s">
        <v>13</v>
      </c>
      <c r="H23" s="29"/>
      <c r="I23" s="29"/>
      <c r="J23" s="29"/>
      <c r="K23" s="29"/>
      <c r="L23" s="29"/>
      <c r="M23" s="29"/>
      <c r="O23" s="8">
        <f t="shared" si="0"/>
        <v>0</v>
      </c>
    </row>
    <row r="24" spans="2:15" ht="18" customHeight="1" x14ac:dyDescent="0.15">
      <c r="B24" s="91"/>
      <c r="C24" s="93"/>
      <c r="D24" s="89"/>
      <c r="E24" s="34"/>
      <c r="F24" s="98"/>
      <c r="G24" s="9" t="s">
        <v>14</v>
      </c>
      <c r="H24" s="29"/>
      <c r="I24" s="29"/>
      <c r="J24" s="29"/>
      <c r="K24" s="29"/>
      <c r="L24" s="29"/>
      <c r="M24" s="29"/>
      <c r="O24" s="8">
        <f t="shared" si="0"/>
        <v>0</v>
      </c>
    </row>
    <row r="25" spans="2:15" ht="18" customHeight="1" x14ac:dyDescent="0.15">
      <c r="B25" s="68"/>
      <c r="C25" s="68"/>
      <c r="D25" s="69"/>
      <c r="E25" s="51">
        <f>D25</f>
        <v>0</v>
      </c>
      <c r="F25" s="72" t="e" cm="1">
        <f t="array" ref="F25">_xlfn.IFS(D25="実証国","国名をこのセルにご記入下さい",D25="日本","日本",D25="第三国","国名をこのセルにご記入下さい")</f>
        <v>#N/A</v>
      </c>
      <c r="G25" s="10" t="s">
        <v>11</v>
      </c>
      <c r="H25" s="30"/>
      <c r="I25" s="30"/>
      <c r="J25" s="30"/>
      <c r="K25" s="30"/>
      <c r="L25" s="30"/>
      <c r="M25" s="30"/>
      <c r="N25" s="11"/>
      <c r="O25" s="12">
        <f>SUM(I25:M25)</f>
        <v>0</v>
      </c>
    </row>
    <row r="26" spans="2:15" ht="18" customHeight="1" x14ac:dyDescent="0.15">
      <c r="B26" s="68"/>
      <c r="C26" s="68"/>
      <c r="D26" s="70"/>
      <c r="E26" s="51">
        <f>D25</f>
        <v>0</v>
      </c>
      <c r="F26" s="73"/>
      <c r="G26" s="10" t="s">
        <v>31</v>
      </c>
      <c r="H26" s="23"/>
      <c r="I26" s="23"/>
      <c r="J26" s="23"/>
      <c r="K26" s="23"/>
      <c r="L26" s="23"/>
      <c r="M26" s="23"/>
      <c r="N26" s="11"/>
      <c r="O26" s="12">
        <f t="shared" ref="O26:O72" si="1">SUM(I26:M26)</f>
        <v>0</v>
      </c>
    </row>
    <row r="27" spans="2:15" ht="18" customHeight="1" x14ac:dyDescent="0.15">
      <c r="B27" s="68"/>
      <c r="C27" s="68"/>
      <c r="D27" s="70"/>
      <c r="E27" s="51">
        <f>D25</f>
        <v>0</v>
      </c>
      <c r="F27" s="73"/>
      <c r="G27" s="10" t="s">
        <v>13</v>
      </c>
      <c r="H27" s="23"/>
      <c r="I27" s="23"/>
      <c r="J27" s="23"/>
      <c r="K27" s="23"/>
      <c r="L27" s="23"/>
      <c r="M27" s="23"/>
      <c r="N27" s="11"/>
      <c r="O27" s="12">
        <f t="shared" si="1"/>
        <v>0</v>
      </c>
    </row>
    <row r="28" spans="2:15" ht="18" customHeight="1" x14ac:dyDescent="0.15">
      <c r="B28" s="68"/>
      <c r="C28" s="68"/>
      <c r="D28" s="71"/>
      <c r="E28" s="52">
        <f>D25</f>
        <v>0</v>
      </c>
      <c r="F28" s="74"/>
      <c r="G28" s="10" t="s">
        <v>14</v>
      </c>
      <c r="H28" s="23"/>
      <c r="I28" s="23"/>
      <c r="J28" s="23"/>
      <c r="K28" s="23"/>
      <c r="L28" s="23"/>
      <c r="M28" s="23"/>
      <c r="N28" s="11"/>
      <c r="O28" s="12">
        <f t="shared" si="1"/>
        <v>0</v>
      </c>
    </row>
    <row r="29" spans="2:15" ht="18" customHeight="1" x14ac:dyDescent="0.15">
      <c r="B29" s="68"/>
      <c r="C29" s="68"/>
      <c r="D29" s="69"/>
      <c r="E29" s="51">
        <f>D29</f>
        <v>0</v>
      </c>
      <c r="F29" s="72" t="e" cm="1">
        <f t="array" ref="F29">_xlfn.IFS(D29="実証国","国名をこのセルにご記入下さい",D29="日本","日本",D29="第三国","国名をこのセルにご記入下さい")</f>
        <v>#N/A</v>
      </c>
      <c r="G29" s="10" t="s">
        <v>11</v>
      </c>
      <c r="H29" s="24"/>
      <c r="I29" s="25"/>
      <c r="J29" s="25"/>
      <c r="K29" s="25"/>
      <c r="L29" s="25"/>
      <c r="M29" s="25"/>
      <c r="N29" s="11"/>
      <c r="O29" s="12">
        <f t="shared" si="1"/>
        <v>0</v>
      </c>
    </row>
    <row r="30" spans="2:15" ht="18" customHeight="1" x14ac:dyDescent="0.15">
      <c r="B30" s="68"/>
      <c r="C30" s="68"/>
      <c r="D30" s="70"/>
      <c r="E30" s="51">
        <f>D29</f>
        <v>0</v>
      </c>
      <c r="F30" s="73"/>
      <c r="G30" s="10" t="s">
        <v>12</v>
      </c>
      <c r="H30" s="26"/>
      <c r="I30" s="27"/>
      <c r="J30" s="27"/>
      <c r="K30" s="27"/>
      <c r="L30" s="27"/>
      <c r="M30" s="27"/>
      <c r="N30" s="11"/>
      <c r="O30" s="12">
        <f t="shared" si="1"/>
        <v>0</v>
      </c>
    </row>
    <row r="31" spans="2:15" ht="18" customHeight="1" x14ac:dyDescent="0.15">
      <c r="B31" s="68"/>
      <c r="C31" s="68"/>
      <c r="D31" s="70"/>
      <c r="E31" s="51">
        <f>D29</f>
        <v>0</v>
      </c>
      <c r="F31" s="73"/>
      <c r="G31" s="10" t="s">
        <v>13</v>
      </c>
      <c r="H31" s="26"/>
      <c r="I31" s="27"/>
      <c r="J31" s="27"/>
      <c r="K31" s="27"/>
      <c r="L31" s="27"/>
      <c r="M31" s="27"/>
      <c r="N31" s="11"/>
      <c r="O31" s="12">
        <f t="shared" si="1"/>
        <v>0</v>
      </c>
    </row>
    <row r="32" spans="2:15" ht="18" customHeight="1" x14ac:dyDescent="0.15">
      <c r="B32" s="68"/>
      <c r="C32" s="68"/>
      <c r="D32" s="71"/>
      <c r="E32" s="52">
        <f>D29</f>
        <v>0</v>
      </c>
      <c r="F32" s="74"/>
      <c r="G32" s="10" t="s">
        <v>14</v>
      </c>
      <c r="H32" s="26"/>
      <c r="I32" s="27"/>
      <c r="J32" s="27"/>
      <c r="K32" s="27"/>
      <c r="L32" s="27"/>
      <c r="M32" s="27"/>
      <c r="N32" s="11"/>
      <c r="O32" s="12">
        <f t="shared" si="1"/>
        <v>0</v>
      </c>
    </row>
    <row r="33" spans="2:15" ht="18" customHeight="1" x14ac:dyDescent="0.15">
      <c r="B33" s="68"/>
      <c r="C33" s="68"/>
      <c r="D33" s="69"/>
      <c r="E33" s="51">
        <f>D33</f>
        <v>0</v>
      </c>
      <c r="F33" s="72" t="e" cm="1">
        <f t="array" ref="F33">_xlfn.IFS(D33="実証国","国名をこのセルにご記入下さい",D33="日本","日本",D33="第三国","国名をこのセルにご記入下さい")</f>
        <v>#N/A</v>
      </c>
      <c r="G33" s="10" t="s">
        <v>11</v>
      </c>
      <c r="H33" s="30"/>
      <c r="I33" s="30"/>
      <c r="J33" s="30"/>
      <c r="K33" s="30"/>
      <c r="L33" s="30"/>
      <c r="M33" s="30"/>
      <c r="N33" s="11"/>
      <c r="O33" s="12">
        <f t="shared" si="1"/>
        <v>0</v>
      </c>
    </row>
    <row r="34" spans="2:15" ht="18" customHeight="1" x14ac:dyDescent="0.15">
      <c r="B34" s="68"/>
      <c r="C34" s="68"/>
      <c r="D34" s="70"/>
      <c r="E34" s="51">
        <f>D33</f>
        <v>0</v>
      </c>
      <c r="F34" s="73"/>
      <c r="G34" s="10" t="s">
        <v>12</v>
      </c>
      <c r="H34" s="23"/>
      <c r="I34" s="23"/>
      <c r="J34" s="23"/>
      <c r="K34" s="23"/>
      <c r="L34" s="23"/>
      <c r="M34" s="23"/>
      <c r="N34" s="11"/>
      <c r="O34" s="12">
        <f t="shared" si="1"/>
        <v>0</v>
      </c>
    </row>
    <row r="35" spans="2:15" ht="18" customHeight="1" x14ac:dyDescent="0.15">
      <c r="B35" s="68"/>
      <c r="C35" s="68"/>
      <c r="D35" s="70"/>
      <c r="E35" s="51">
        <f>D33</f>
        <v>0</v>
      </c>
      <c r="F35" s="73"/>
      <c r="G35" s="10" t="s">
        <v>13</v>
      </c>
      <c r="H35" s="23"/>
      <c r="I35" s="23"/>
      <c r="J35" s="23"/>
      <c r="K35" s="23"/>
      <c r="L35" s="23"/>
      <c r="M35" s="23"/>
      <c r="N35" s="11"/>
      <c r="O35" s="12">
        <f t="shared" si="1"/>
        <v>0</v>
      </c>
    </row>
    <row r="36" spans="2:15" ht="18" customHeight="1" x14ac:dyDescent="0.15">
      <c r="B36" s="68"/>
      <c r="C36" s="68"/>
      <c r="D36" s="71"/>
      <c r="E36" s="52">
        <f>D33</f>
        <v>0</v>
      </c>
      <c r="F36" s="74"/>
      <c r="G36" s="10" t="s">
        <v>14</v>
      </c>
      <c r="H36" s="23"/>
      <c r="I36" s="23"/>
      <c r="J36" s="23"/>
      <c r="K36" s="23"/>
      <c r="L36" s="23"/>
      <c r="M36" s="23"/>
      <c r="N36" s="11"/>
      <c r="O36" s="12">
        <f t="shared" si="1"/>
        <v>0</v>
      </c>
    </row>
    <row r="37" spans="2:15" ht="18" customHeight="1" x14ac:dyDescent="0.15">
      <c r="B37" s="68"/>
      <c r="C37" s="68"/>
      <c r="D37" s="69"/>
      <c r="E37" s="51">
        <f>D37</f>
        <v>0</v>
      </c>
      <c r="F37" s="72" t="e" cm="1">
        <f t="array" ref="F37">_xlfn.IFS(D37="実証国","国名をこのセルにご記入下さい",D37="日本","日本",D37="第三国","国名をこのセルにご記入下さい")</f>
        <v>#N/A</v>
      </c>
      <c r="G37" s="10" t="s">
        <v>11</v>
      </c>
      <c r="H37" s="24"/>
      <c r="I37" s="25"/>
      <c r="J37" s="25"/>
      <c r="K37" s="25"/>
      <c r="L37" s="25"/>
      <c r="M37" s="25"/>
      <c r="N37" s="11"/>
      <c r="O37" s="12">
        <f t="shared" si="1"/>
        <v>0</v>
      </c>
    </row>
    <row r="38" spans="2:15" ht="18" customHeight="1" x14ac:dyDescent="0.15">
      <c r="B38" s="68"/>
      <c r="C38" s="68"/>
      <c r="D38" s="70"/>
      <c r="E38" s="51">
        <f>D37</f>
        <v>0</v>
      </c>
      <c r="F38" s="73"/>
      <c r="G38" s="10" t="s">
        <v>12</v>
      </c>
      <c r="H38" s="26"/>
      <c r="I38" s="27"/>
      <c r="J38" s="27"/>
      <c r="K38" s="27"/>
      <c r="L38" s="27"/>
      <c r="M38" s="27"/>
      <c r="N38" s="11"/>
      <c r="O38" s="12">
        <f t="shared" si="1"/>
        <v>0</v>
      </c>
    </row>
    <row r="39" spans="2:15" ht="18" customHeight="1" x14ac:dyDescent="0.15">
      <c r="B39" s="68"/>
      <c r="C39" s="68"/>
      <c r="D39" s="70"/>
      <c r="E39" s="51">
        <f>D37</f>
        <v>0</v>
      </c>
      <c r="F39" s="73"/>
      <c r="G39" s="10" t="s">
        <v>13</v>
      </c>
      <c r="H39" s="26"/>
      <c r="I39" s="27"/>
      <c r="J39" s="27"/>
      <c r="K39" s="27"/>
      <c r="L39" s="27"/>
      <c r="M39" s="27"/>
      <c r="N39" s="11"/>
      <c r="O39" s="12">
        <f t="shared" si="1"/>
        <v>0</v>
      </c>
    </row>
    <row r="40" spans="2:15" ht="18" customHeight="1" x14ac:dyDescent="0.15">
      <c r="B40" s="68"/>
      <c r="C40" s="68"/>
      <c r="D40" s="71"/>
      <c r="E40" s="52">
        <f>D37</f>
        <v>0</v>
      </c>
      <c r="F40" s="74"/>
      <c r="G40" s="10" t="s">
        <v>14</v>
      </c>
      <c r="H40" s="26"/>
      <c r="I40" s="27"/>
      <c r="J40" s="27"/>
      <c r="K40" s="27"/>
      <c r="L40" s="27"/>
      <c r="M40" s="27"/>
      <c r="N40" s="11"/>
      <c r="O40" s="12">
        <f t="shared" si="1"/>
        <v>0</v>
      </c>
    </row>
    <row r="41" spans="2:15" ht="18" customHeight="1" x14ac:dyDescent="0.15">
      <c r="B41" s="68"/>
      <c r="C41" s="68"/>
      <c r="D41" s="69"/>
      <c r="E41" s="51">
        <f>D41</f>
        <v>0</v>
      </c>
      <c r="F41" s="72" t="e" cm="1">
        <f t="array" ref="F41">_xlfn.IFS(D41="実証国","国名をこのセルにご記入下さい",D41="日本","日本",D41="第三国","国名をこのセルにご記入下さい")</f>
        <v>#N/A</v>
      </c>
      <c r="G41" s="10" t="s">
        <v>11</v>
      </c>
      <c r="H41" s="30"/>
      <c r="I41" s="30"/>
      <c r="J41" s="30"/>
      <c r="K41" s="30"/>
      <c r="L41" s="30"/>
      <c r="M41" s="30"/>
      <c r="N41" s="11"/>
      <c r="O41" s="12">
        <f t="shared" si="1"/>
        <v>0</v>
      </c>
    </row>
    <row r="42" spans="2:15" ht="18" customHeight="1" x14ac:dyDescent="0.15">
      <c r="B42" s="68"/>
      <c r="C42" s="68"/>
      <c r="D42" s="70"/>
      <c r="E42" s="51">
        <f>D41</f>
        <v>0</v>
      </c>
      <c r="F42" s="73"/>
      <c r="G42" s="10" t="s">
        <v>12</v>
      </c>
      <c r="H42" s="23"/>
      <c r="I42" s="23"/>
      <c r="J42" s="23"/>
      <c r="K42" s="23"/>
      <c r="L42" s="23"/>
      <c r="M42" s="23"/>
      <c r="N42" s="11"/>
      <c r="O42" s="12">
        <f t="shared" si="1"/>
        <v>0</v>
      </c>
    </row>
    <row r="43" spans="2:15" ht="18" customHeight="1" x14ac:dyDescent="0.15">
      <c r="B43" s="68"/>
      <c r="C43" s="68"/>
      <c r="D43" s="70"/>
      <c r="E43" s="51">
        <f>D41</f>
        <v>0</v>
      </c>
      <c r="F43" s="73"/>
      <c r="G43" s="10" t="s">
        <v>13</v>
      </c>
      <c r="H43" s="23"/>
      <c r="I43" s="23"/>
      <c r="J43" s="23"/>
      <c r="K43" s="23"/>
      <c r="L43" s="23"/>
      <c r="M43" s="23"/>
      <c r="N43" s="11"/>
      <c r="O43" s="12">
        <f t="shared" si="1"/>
        <v>0</v>
      </c>
    </row>
    <row r="44" spans="2:15" ht="18" customHeight="1" x14ac:dyDescent="0.15">
      <c r="B44" s="68"/>
      <c r="C44" s="68"/>
      <c r="D44" s="71"/>
      <c r="E44" s="52">
        <f>D41</f>
        <v>0</v>
      </c>
      <c r="F44" s="74"/>
      <c r="G44" s="10" t="s">
        <v>14</v>
      </c>
      <c r="H44" s="23"/>
      <c r="I44" s="23"/>
      <c r="J44" s="23"/>
      <c r="K44" s="23"/>
      <c r="L44" s="23"/>
      <c r="M44" s="23"/>
      <c r="N44" s="11"/>
      <c r="O44" s="12">
        <f t="shared" si="1"/>
        <v>0</v>
      </c>
    </row>
    <row r="45" spans="2:15" ht="18" customHeight="1" x14ac:dyDescent="0.15">
      <c r="B45" s="68"/>
      <c r="C45" s="68"/>
      <c r="D45" s="69"/>
      <c r="E45" s="51">
        <f>D45</f>
        <v>0</v>
      </c>
      <c r="F45" s="72" t="e" cm="1">
        <f t="array" ref="F45">_xlfn.IFS(D45="実証国","国名をこのセルにご記入下さい",D45="日本","日本",D45="第三国","国名をこのセルにご記入下さい")</f>
        <v>#N/A</v>
      </c>
      <c r="G45" s="10" t="s">
        <v>11</v>
      </c>
      <c r="H45" s="24"/>
      <c r="I45" s="25"/>
      <c r="J45" s="25"/>
      <c r="K45" s="25"/>
      <c r="L45" s="25"/>
      <c r="M45" s="25"/>
      <c r="N45" s="11"/>
      <c r="O45" s="12">
        <f t="shared" si="1"/>
        <v>0</v>
      </c>
    </row>
    <row r="46" spans="2:15" ht="18" customHeight="1" x14ac:dyDescent="0.15">
      <c r="B46" s="68"/>
      <c r="C46" s="68"/>
      <c r="D46" s="70"/>
      <c r="E46" s="51">
        <f>D45</f>
        <v>0</v>
      </c>
      <c r="F46" s="73"/>
      <c r="G46" s="10" t="s">
        <v>12</v>
      </c>
      <c r="H46" s="26"/>
      <c r="I46" s="27"/>
      <c r="J46" s="27"/>
      <c r="K46" s="27"/>
      <c r="L46" s="27"/>
      <c r="M46" s="27"/>
      <c r="N46" s="11"/>
      <c r="O46" s="12">
        <f t="shared" si="1"/>
        <v>0</v>
      </c>
    </row>
    <row r="47" spans="2:15" ht="18" customHeight="1" x14ac:dyDescent="0.15">
      <c r="B47" s="68"/>
      <c r="C47" s="68"/>
      <c r="D47" s="70"/>
      <c r="E47" s="51">
        <f>D45</f>
        <v>0</v>
      </c>
      <c r="F47" s="73"/>
      <c r="G47" s="10" t="s">
        <v>13</v>
      </c>
      <c r="H47" s="26"/>
      <c r="I47" s="27"/>
      <c r="J47" s="27"/>
      <c r="K47" s="27"/>
      <c r="L47" s="27"/>
      <c r="M47" s="27"/>
      <c r="N47" s="11"/>
      <c r="O47" s="12">
        <f t="shared" si="1"/>
        <v>0</v>
      </c>
    </row>
    <row r="48" spans="2:15" ht="18" customHeight="1" x14ac:dyDescent="0.15">
      <c r="B48" s="68"/>
      <c r="C48" s="68"/>
      <c r="D48" s="71"/>
      <c r="E48" s="52">
        <f>D45</f>
        <v>0</v>
      </c>
      <c r="F48" s="74"/>
      <c r="G48" s="13" t="s">
        <v>14</v>
      </c>
      <c r="H48" s="26"/>
      <c r="I48" s="27"/>
      <c r="J48" s="27"/>
      <c r="K48" s="27"/>
      <c r="L48" s="27"/>
      <c r="M48" s="27"/>
      <c r="N48" s="11"/>
      <c r="O48" s="12">
        <f t="shared" si="1"/>
        <v>0</v>
      </c>
    </row>
    <row r="49" spans="2:15" ht="18" customHeight="1" x14ac:dyDescent="0.15">
      <c r="B49" s="68"/>
      <c r="C49" s="68"/>
      <c r="D49" s="69"/>
      <c r="E49" s="51">
        <f>D49</f>
        <v>0</v>
      </c>
      <c r="F49" s="72" t="e" cm="1">
        <f t="array" ref="F49">_xlfn.IFS(D49="実証国","国名をこのセルにご記入下さい",D49="日本","日本",D49="第三国","国名をこのセルにご記入下さい")</f>
        <v>#N/A</v>
      </c>
      <c r="G49" s="10" t="s">
        <v>11</v>
      </c>
      <c r="H49" s="30"/>
      <c r="I49" s="30"/>
      <c r="J49" s="30"/>
      <c r="K49" s="30"/>
      <c r="L49" s="30"/>
      <c r="M49" s="30"/>
      <c r="N49" s="11"/>
      <c r="O49" s="12">
        <f t="shared" si="1"/>
        <v>0</v>
      </c>
    </row>
    <row r="50" spans="2:15" ht="18" customHeight="1" x14ac:dyDescent="0.15">
      <c r="B50" s="68"/>
      <c r="C50" s="68"/>
      <c r="D50" s="70"/>
      <c r="E50" s="51">
        <f>D49</f>
        <v>0</v>
      </c>
      <c r="F50" s="73"/>
      <c r="G50" s="10" t="s">
        <v>12</v>
      </c>
      <c r="H50" s="23"/>
      <c r="I50" s="23"/>
      <c r="J50" s="23"/>
      <c r="K50" s="23"/>
      <c r="L50" s="23"/>
      <c r="M50" s="23"/>
      <c r="N50" s="11"/>
      <c r="O50" s="12">
        <f t="shared" si="1"/>
        <v>0</v>
      </c>
    </row>
    <row r="51" spans="2:15" ht="18" customHeight="1" x14ac:dyDescent="0.15">
      <c r="B51" s="68"/>
      <c r="C51" s="68"/>
      <c r="D51" s="70"/>
      <c r="E51" s="51">
        <f>D49</f>
        <v>0</v>
      </c>
      <c r="F51" s="73"/>
      <c r="G51" s="10" t="s">
        <v>13</v>
      </c>
      <c r="H51" s="23"/>
      <c r="I51" s="23"/>
      <c r="J51" s="23"/>
      <c r="K51" s="23"/>
      <c r="L51" s="23"/>
      <c r="M51" s="23"/>
      <c r="N51" s="11"/>
      <c r="O51" s="12">
        <f t="shared" si="1"/>
        <v>0</v>
      </c>
    </row>
    <row r="52" spans="2:15" ht="18" customHeight="1" x14ac:dyDescent="0.15">
      <c r="B52" s="68"/>
      <c r="C52" s="68"/>
      <c r="D52" s="71"/>
      <c r="E52" s="52">
        <f>D49</f>
        <v>0</v>
      </c>
      <c r="F52" s="74"/>
      <c r="G52" s="10" t="s">
        <v>14</v>
      </c>
      <c r="H52" s="23"/>
      <c r="I52" s="23"/>
      <c r="J52" s="23"/>
      <c r="K52" s="23"/>
      <c r="L52" s="23"/>
      <c r="M52" s="23"/>
      <c r="N52" s="11"/>
      <c r="O52" s="12">
        <f t="shared" si="1"/>
        <v>0</v>
      </c>
    </row>
    <row r="53" spans="2:15" ht="18" customHeight="1" x14ac:dyDescent="0.15">
      <c r="B53" s="68"/>
      <c r="C53" s="68"/>
      <c r="D53" s="69"/>
      <c r="E53" s="51">
        <f>D53</f>
        <v>0</v>
      </c>
      <c r="F53" s="72" t="e" cm="1">
        <f t="array" ref="F53">_xlfn.IFS(D53="実証国","国名をこのセルにご記入下さい",D53="日本","日本",D53="第三国","国名をこのセルにご記入下さい")</f>
        <v>#N/A</v>
      </c>
      <c r="G53" s="10" t="s">
        <v>11</v>
      </c>
      <c r="H53" s="24"/>
      <c r="I53" s="25"/>
      <c r="J53" s="25"/>
      <c r="K53" s="25"/>
      <c r="L53" s="25"/>
      <c r="M53" s="25"/>
      <c r="N53" s="11"/>
      <c r="O53" s="12">
        <f t="shared" si="1"/>
        <v>0</v>
      </c>
    </row>
    <row r="54" spans="2:15" ht="18" customHeight="1" x14ac:dyDescent="0.15">
      <c r="B54" s="68"/>
      <c r="C54" s="68"/>
      <c r="D54" s="70"/>
      <c r="E54" s="51">
        <f>D53</f>
        <v>0</v>
      </c>
      <c r="F54" s="73"/>
      <c r="G54" s="10" t="s">
        <v>12</v>
      </c>
      <c r="H54" s="26"/>
      <c r="I54" s="27"/>
      <c r="J54" s="27"/>
      <c r="K54" s="27"/>
      <c r="L54" s="27"/>
      <c r="M54" s="27"/>
      <c r="N54" s="11"/>
      <c r="O54" s="12">
        <f t="shared" si="1"/>
        <v>0</v>
      </c>
    </row>
    <row r="55" spans="2:15" ht="18" customHeight="1" x14ac:dyDescent="0.15">
      <c r="B55" s="68"/>
      <c r="C55" s="68"/>
      <c r="D55" s="70"/>
      <c r="E55" s="51">
        <f>D53</f>
        <v>0</v>
      </c>
      <c r="F55" s="73"/>
      <c r="G55" s="10" t="s">
        <v>13</v>
      </c>
      <c r="H55" s="26"/>
      <c r="I55" s="27"/>
      <c r="J55" s="27"/>
      <c r="K55" s="27"/>
      <c r="L55" s="27"/>
      <c r="M55" s="27"/>
      <c r="N55" s="11"/>
      <c r="O55" s="12">
        <f t="shared" si="1"/>
        <v>0</v>
      </c>
    </row>
    <row r="56" spans="2:15" ht="18" customHeight="1" x14ac:dyDescent="0.15">
      <c r="B56" s="68"/>
      <c r="C56" s="68"/>
      <c r="D56" s="71"/>
      <c r="E56" s="52">
        <f>D53</f>
        <v>0</v>
      </c>
      <c r="F56" s="74"/>
      <c r="G56" s="10" t="s">
        <v>14</v>
      </c>
      <c r="H56" s="26"/>
      <c r="I56" s="27"/>
      <c r="J56" s="27"/>
      <c r="K56" s="27"/>
      <c r="L56" s="27"/>
      <c r="M56" s="27"/>
      <c r="N56" s="11"/>
      <c r="O56" s="12">
        <f t="shared" si="1"/>
        <v>0</v>
      </c>
    </row>
    <row r="57" spans="2:15" ht="18" customHeight="1" x14ac:dyDescent="0.15">
      <c r="B57" s="68"/>
      <c r="C57" s="68"/>
      <c r="D57" s="69"/>
      <c r="E57" s="51">
        <f>D57</f>
        <v>0</v>
      </c>
      <c r="F57" s="72" t="e" cm="1">
        <f t="array" ref="F57">_xlfn.IFS(D57="実証国","国名をこのセルにご記入下さい",D57="日本","日本",D57="第三国","国名をこのセルにご記入下さい")</f>
        <v>#N/A</v>
      </c>
      <c r="G57" s="10" t="s">
        <v>11</v>
      </c>
      <c r="H57" s="30"/>
      <c r="I57" s="30"/>
      <c r="J57" s="30"/>
      <c r="K57" s="30"/>
      <c r="L57" s="30"/>
      <c r="M57" s="30"/>
      <c r="N57" s="11"/>
      <c r="O57" s="12">
        <f t="shared" si="1"/>
        <v>0</v>
      </c>
    </row>
    <row r="58" spans="2:15" ht="18" customHeight="1" x14ac:dyDescent="0.15">
      <c r="B58" s="68"/>
      <c r="C58" s="68"/>
      <c r="D58" s="70"/>
      <c r="E58" s="51">
        <f>D57</f>
        <v>0</v>
      </c>
      <c r="F58" s="73"/>
      <c r="G58" s="10" t="s">
        <v>12</v>
      </c>
      <c r="H58" s="23"/>
      <c r="I58" s="23"/>
      <c r="J58" s="23"/>
      <c r="K58" s="23"/>
      <c r="L58" s="23"/>
      <c r="M58" s="23"/>
      <c r="N58" s="11"/>
      <c r="O58" s="12">
        <f t="shared" si="1"/>
        <v>0</v>
      </c>
    </row>
    <row r="59" spans="2:15" ht="18" customHeight="1" x14ac:dyDescent="0.15">
      <c r="B59" s="68"/>
      <c r="C59" s="68"/>
      <c r="D59" s="70"/>
      <c r="E59" s="51">
        <f>D57</f>
        <v>0</v>
      </c>
      <c r="F59" s="73"/>
      <c r="G59" s="10" t="s">
        <v>13</v>
      </c>
      <c r="H59" s="23"/>
      <c r="I59" s="23"/>
      <c r="J59" s="23"/>
      <c r="K59" s="23"/>
      <c r="L59" s="23"/>
      <c r="M59" s="23"/>
      <c r="N59" s="11"/>
      <c r="O59" s="12">
        <f t="shared" si="1"/>
        <v>0</v>
      </c>
    </row>
    <row r="60" spans="2:15" ht="18" customHeight="1" x14ac:dyDescent="0.15">
      <c r="B60" s="68"/>
      <c r="C60" s="68"/>
      <c r="D60" s="71"/>
      <c r="E60" s="52">
        <f>D57</f>
        <v>0</v>
      </c>
      <c r="F60" s="74"/>
      <c r="G60" s="10" t="s">
        <v>14</v>
      </c>
      <c r="H60" s="23"/>
      <c r="I60" s="23"/>
      <c r="J60" s="23"/>
      <c r="K60" s="23"/>
      <c r="L60" s="23"/>
      <c r="M60" s="23"/>
      <c r="N60" s="11"/>
      <c r="O60" s="12">
        <f t="shared" si="1"/>
        <v>0</v>
      </c>
    </row>
    <row r="61" spans="2:15" ht="18" customHeight="1" x14ac:dyDescent="0.15">
      <c r="B61" s="68"/>
      <c r="C61" s="68"/>
      <c r="D61" s="69"/>
      <c r="E61" s="51">
        <f>D61</f>
        <v>0</v>
      </c>
      <c r="F61" s="72" t="e" cm="1">
        <f t="array" ref="F61">_xlfn.IFS(D61="実証国","国名をこのセルにご記入下さい",D61="日本","日本",D61="第三国","国名をこのセルにご記入下さい")</f>
        <v>#N/A</v>
      </c>
      <c r="G61" s="10" t="s">
        <v>11</v>
      </c>
      <c r="H61" s="24"/>
      <c r="I61" s="25"/>
      <c r="J61" s="25"/>
      <c r="K61" s="25"/>
      <c r="L61" s="25"/>
      <c r="M61" s="25"/>
      <c r="N61" s="11"/>
      <c r="O61" s="12">
        <f t="shared" si="1"/>
        <v>0</v>
      </c>
    </row>
    <row r="62" spans="2:15" ht="18" customHeight="1" x14ac:dyDescent="0.15">
      <c r="B62" s="68"/>
      <c r="C62" s="68"/>
      <c r="D62" s="70"/>
      <c r="E62" s="51">
        <f>D61</f>
        <v>0</v>
      </c>
      <c r="F62" s="73"/>
      <c r="G62" s="10" t="s">
        <v>12</v>
      </c>
      <c r="H62" s="26"/>
      <c r="I62" s="27"/>
      <c r="J62" s="27"/>
      <c r="K62" s="27"/>
      <c r="L62" s="27"/>
      <c r="M62" s="27"/>
      <c r="N62" s="11"/>
      <c r="O62" s="12">
        <f t="shared" si="1"/>
        <v>0</v>
      </c>
    </row>
    <row r="63" spans="2:15" ht="18" customHeight="1" x14ac:dyDescent="0.15">
      <c r="B63" s="68"/>
      <c r="C63" s="68"/>
      <c r="D63" s="70"/>
      <c r="E63" s="51">
        <f>D61</f>
        <v>0</v>
      </c>
      <c r="F63" s="73"/>
      <c r="G63" s="10" t="s">
        <v>13</v>
      </c>
      <c r="H63" s="26"/>
      <c r="I63" s="27"/>
      <c r="J63" s="27"/>
      <c r="K63" s="27"/>
      <c r="L63" s="27"/>
      <c r="M63" s="27"/>
      <c r="N63" s="11"/>
      <c r="O63" s="12">
        <f t="shared" si="1"/>
        <v>0</v>
      </c>
    </row>
    <row r="64" spans="2:15" ht="18" customHeight="1" x14ac:dyDescent="0.15">
      <c r="B64" s="68"/>
      <c r="C64" s="68"/>
      <c r="D64" s="71"/>
      <c r="E64" s="52">
        <f>D61</f>
        <v>0</v>
      </c>
      <c r="F64" s="74"/>
      <c r="G64" s="10" t="s">
        <v>14</v>
      </c>
      <c r="H64" s="26"/>
      <c r="I64" s="27"/>
      <c r="J64" s="27"/>
      <c r="K64" s="27"/>
      <c r="L64" s="27"/>
      <c r="M64" s="27"/>
      <c r="N64" s="11"/>
      <c r="O64" s="12">
        <f t="shared" si="1"/>
        <v>0</v>
      </c>
    </row>
    <row r="65" spans="2:15" ht="18" customHeight="1" x14ac:dyDescent="0.15">
      <c r="B65" s="68"/>
      <c r="C65" s="68"/>
      <c r="D65" s="69"/>
      <c r="E65" s="51">
        <f>D65</f>
        <v>0</v>
      </c>
      <c r="F65" s="72" t="e" cm="1">
        <f t="array" ref="F65">_xlfn.IFS(D65="実証国","国名をこのセルにご記入下さい",D65="日本","日本",D65="第三国","国名をこのセルにご記入下さい")</f>
        <v>#N/A</v>
      </c>
      <c r="G65" s="10" t="s">
        <v>11</v>
      </c>
      <c r="H65" s="30"/>
      <c r="I65" s="30"/>
      <c r="J65" s="30"/>
      <c r="K65" s="30"/>
      <c r="L65" s="30"/>
      <c r="M65" s="30"/>
      <c r="N65" s="11"/>
      <c r="O65" s="12">
        <f t="shared" si="1"/>
        <v>0</v>
      </c>
    </row>
    <row r="66" spans="2:15" ht="18" customHeight="1" x14ac:dyDescent="0.15">
      <c r="B66" s="68"/>
      <c r="C66" s="68"/>
      <c r="D66" s="70"/>
      <c r="E66" s="51">
        <f>D65</f>
        <v>0</v>
      </c>
      <c r="F66" s="73"/>
      <c r="G66" s="10" t="s">
        <v>12</v>
      </c>
      <c r="H66" s="23"/>
      <c r="I66" s="23"/>
      <c r="J66" s="23"/>
      <c r="K66" s="23"/>
      <c r="L66" s="23"/>
      <c r="M66" s="23"/>
      <c r="N66" s="11"/>
      <c r="O66" s="12">
        <f t="shared" si="1"/>
        <v>0</v>
      </c>
    </row>
    <row r="67" spans="2:15" ht="18" customHeight="1" x14ac:dyDescent="0.15">
      <c r="B67" s="68"/>
      <c r="C67" s="68"/>
      <c r="D67" s="70"/>
      <c r="E67" s="51">
        <f>D65</f>
        <v>0</v>
      </c>
      <c r="F67" s="73"/>
      <c r="G67" s="10" t="s">
        <v>13</v>
      </c>
      <c r="H67" s="23"/>
      <c r="I67" s="23"/>
      <c r="J67" s="23"/>
      <c r="K67" s="23"/>
      <c r="L67" s="23"/>
      <c r="M67" s="23"/>
      <c r="N67" s="11"/>
      <c r="O67" s="12">
        <f t="shared" si="1"/>
        <v>0</v>
      </c>
    </row>
    <row r="68" spans="2:15" ht="18" customHeight="1" x14ac:dyDescent="0.15">
      <c r="B68" s="68"/>
      <c r="C68" s="68"/>
      <c r="D68" s="71"/>
      <c r="E68" s="52">
        <f>D65</f>
        <v>0</v>
      </c>
      <c r="F68" s="74"/>
      <c r="G68" s="10" t="s">
        <v>14</v>
      </c>
      <c r="H68" s="23"/>
      <c r="I68" s="23"/>
      <c r="J68" s="23"/>
      <c r="K68" s="23"/>
      <c r="L68" s="23"/>
      <c r="M68" s="23"/>
      <c r="N68" s="11"/>
      <c r="O68" s="12">
        <f t="shared" si="1"/>
        <v>0</v>
      </c>
    </row>
    <row r="69" spans="2:15" ht="18" customHeight="1" x14ac:dyDescent="0.15">
      <c r="B69" s="68"/>
      <c r="C69" s="68"/>
      <c r="D69" s="69"/>
      <c r="E69" s="51">
        <f>D69</f>
        <v>0</v>
      </c>
      <c r="F69" s="72" t="e" cm="1">
        <f t="array" ref="F69">_xlfn.IFS(D69="実証国","国名をこのセルにご記入下さい",D69="日本","日本",D69="第三国","国名をこのセルにご記入下さい")</f>
        <v>#N/A</v>
      </c>
      <c r="G69" s="10" t="s">
        <v>11</v>
      </c>
      <c r="H69" s="24"/>
      <c r="I69" s="25"/>
      <c r="J69" s="25"/>
      <c r="K69" s="25"/>
      <c r="L69" s="25"/>
      <c r="M69" s="25"/>
      <c r="N69" s="11"/>
      <c r="O69" s="12">
        <f t="shared" si="1"/>
        <v>0</v>
      </c>
    </row>
    <row r="70" spans="2:15" ht="18" customHeight="1" x14ac:dyDescent="0.15">
      <c r="B70" s="68"/>
      <c r="C70" s="68"/>
      <c r="D70" s="70"/>
      <c r="E70" s="51">
        <f>D69</f>
        <v>0</v>
      </c>
      <c r="F70" s="73"/>
      <c r="G70" s="10" t="s">
        <v>12</v>
      </c>
      <c r="H70" s="26"/>
      <c r="I70" s="27"/>
      <c r="J70" s="27"/>
      <c r="K70" s="27"/>
      <c r="L70" s="27"/>
      <c r="M70" s="27"/>
      <c r="N70" s="11"/>
      <c r="O70" s="12">
        <f t="shared" si="1"/>
        <v>0</v>
      </c>
    </row>
    <row r="71" spans="2:15" ht="18" customHeight="1" x14ac:dyDescent="0.15">
      <c r="B71" s="68"/>
      <c r="C71" s="68"/>
      <c r="D71" s="70"/>
      <c r="E71" s="51">
        <f>D69</f>
        <v>0</v>
      </c>
      <c r="F71" s="73"/>
      <c r="G71" s="10" t="s">
        <v>13</v>
      </c>
      <c r="H71" s="26"/>
      <c r="I71" s="27"/>
      <c r="J71" s="27"/>
      <c r="K71" s="27"/>
      <c r="L71" s="27"/>
      <c r="M71" s="27"/>
      <c r="N71" s="11"/>
      <c r="O71" s="12">
        <f t="shared" si="1"/>
        <v>0</v>
      </c>
    </row>
    <row r="72" spans="2:15" ht="18" customHeight="1" x14ac:dyDescent="0.15">
      <c r="B72" s="68"/>
      <c r="C72" s="68"/>
      <c r="D72" s="71"/>
      <c r="E72" s="52">
        <f>D69</f>
        <v>0</v>
      </c>
      <c r="F72" s="74"/>
      <c r="G72" s="13" t="s">
        <v>14</v>
      </c>
      <c r="H72" s="38"/>
      <c r="I72" s="27"/>
      <c r="J72" s="27"/>
      <c r="K72" s="27"/>
      <c r="L72" s="27"/>
      <c r="M72" s="27"/>
      <c r="N72" s="11"/>
      <c r="O72" s="12">
        <f t="shared" si="1"/>
        <v>0</v>
      </c>
    </row>
    <row r="73" spans="2:15" ht="18" customHeight="1" x14ac:dyDescent="0.15">
      <c r="B73" s="59" t="s">
        <v>26</v>
      </c>
      <c r="C73" s="60"/>
      <c r="D73" s="60"/>
      <c r="E73" s="60"/>
      <c r="F73" s="61"/>
      <c r="G73" s="10" t="s">
        <v>11</v>
      </c>
      <c r="H73" s="41">
        <f t="shared" ref="H73:M73" si="2">SUMIFS(H25:H72,$E$25:$E$72,"実証国",$G$25:$G$72,$G$73)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42">
        <f t="shared" si="2"/>
        <v>0</v>
      </c>
      <c r="M73" s="42">
        <f t="shared" si="2"/>
        <v>0</v>
      </c>
      <c r="N73" s="11"/>
      <c r="O73" s="42">
        <f>SUMIFS(O25:O72,$E$25:$E$72,"実証国",$G$25:$G$72,$G$73)</f>
        <v>0</v>
      </c>
    </row>
    <row r="74" spans="2:15" ht="18" customHeight="1" x14ac:dyDescent="0.15">
      <c r="B74" s="62"/>
      <c r="C74" s="63"/>
      <c r="D74" s="63"/>
      <c r="E74" s="63"/>
      <c r="F74" s="64"/>
      <c r="G74" s="10" t="s">
        <v>32</v>
      </c>
      <c r="H74" s="44">
        <f t="shared" ref="H74:M74" si="3">SUMIFS(H25:H72,$E$25:$E$72,"実証国",$G$25:$G$72,$G$74)</f>
        <v>0</v>
      </c>
      <c r="I74" s="47">
        <f t="shared" si="3"/>
        <v>0</v>
      </c>
      <c r="J74" s="47">
        <f t="shared" si="3"/>
        <v>0</v>
      </c>
      <c r="K74" s="47">
        <f t="shared" si="3"/>
        <v>0</v>
      </c>
      <c r="L74" s="47">
        <f t="shared" si="3"/>
        <v>0</v>
      </c>
      <c r="M74" s="47">
        <f t="shared" si="3"/>
        <v>0</v>
      </c>
      <c r="N74" s="28"/>
      <c r="O74" s="43">
        <f>SUMIFS(O25:O72,$E$25:$E$72,"実証国",$G$25:$G$72,$G$74)</f>
        <v>0</v>
      </c>
    </row>
    <row r="75" spans="2:15" ht="18" customHeight="1" x14ac:dyDescent="0.15">
      <c r="B75" s="62"/>
      <c r="C75" s="63"/>
      <c r="D75" s="63"/>
      <c r="E75" s="63"/>
      <c r="F75" s="64"/>
      <c r="G75" s="10" t="s">
        <v>13</v>
      </c>
      <c r="H75" s="46">
        <f t="shared" ref="H75:M75" si="4">SUMIFS(H25:H72,$E$25:$E$72,"実証国",$G$25:$G$72,$G$75)</f>
        <v>0</v>
      </c>
      <c r="I75" s="47">
        <f t="shared" si="4"/>
        <v>0</v>
      </c>
      <c r="J75" s="47">
        <f t="shared" si="4"/>
        <v>0</v>
      </c>
      <c r="K75" s="47">
        <f t="shared" si="4"/>
        <v>0</v>
      </c>
      <c r="L75" s="47">
        <f t="shared" si="4"/>
        <v>0</v>
      </c>
      <c r="M75" s="47">
        <f t="shared" si="4"/>
        <v>0</v>
      </c>
      <c r="N75" s="28"/>
      <c r="O75" s="43">
        <f>SUMIFS(O25:O72,$E$25:$E$72,"実証国",$G$25:$G$72,$G$75)</f>
        <v>0</v>
      </c>
    </row>
    <row r="76" spans="2:15" ht="18" customHeight="1" x14ac:dyDescent="0.15">
      <c r="B76" s="65"/>
      <c r="C76" s="66"/>
      <c r="D76" s="66"/>
      <c r="E76" s="66"/>
      <c r="F76" s="67"/>
      <c r="G76" s="10" t="s">
        <v>14</v>
      </c>
      <c r="H76" s="46">
        <f>SUMIFS(H25:H72,$E$25:$E$72,"実証国",$G$25:$G$72,"$F$84")</f>
        <v>0</v>
      </c>
      <c r="I76" s="47">
        <f t="shared" ref="I76:M76" si="5">SUMIFS(I25:I72,$E$25:$E$72,"実証国",$G$25:$G$72,$G$76)</f>
        <v>0</v>
      </c>
      <c r="J76" s="47">
        <f t="shared" si="5"/>
        <v>0</v>
      </c>
      <c r="K76" s="47">
        <f t="shared" si="5"/>
        <v>0</v>
      </c>
      <c r="L76" s="47">
        <f t="shared" si="5"/>
        <v>0</v>
      </c>
      <c r="M76" s="47">
        <f t="shared" si="5"/>
        <v>0</v>
      </c>
      <c r="N76" s="28"/>
      <c r="O76" s="43">
        <f>SUMIFS(O25:O72,$E$25:$E$72,"実証国",$G$25:$G$72,$G$76)</f>
        <v>0</v>
      </c>
    </row>
    <row r="77" spans="2:15" ht="18" customHeight="1" x14ac:dyDescent="0.15">
      <c r="B77" s="59" t="s">
        <v>27</v>
      </c>
      <c r="C77" s="60"/>
      <c r="D77" s="60"/>
      <c r="E77" s="60"/>
      <c r="F77" s="61"/>
      <c r="G77" s="10" t="s">
        <v>11</v>
      </c>
      <c r="H77" s="41">
        <f t="shared" ref="H77:M77" si="6">SUMIFS(H25:H72,$E$25:$E$72,"第三国",$G$25:$G$72,$G$77)</f>
        <v>0</v>
      </c>
      <c r="I77" s="42">
        <f t="shared" si="6"/>
        <v>0</v>
      </c>
      <c r="J77" s="42">
        <f t="shared" si="6"/>
        <v>0</v>
      </c>
      <c r="K77" s="42">
        <f t="shared" si="6"/>
        <v>0</v>
      </c>
      <c r="L77" s="42">
        <f t="shared" si="6"/>
        <v>0</v>
      </c>
      <c r="M77" s="42">
        <f t="shared" si="6"/>
        <v>0</v>
      </c>
      <c r="N77" s="11"/>
      <c r="O77" s="42">
        <f>SUMIFS(O25:O72,$E$25:$E$72,"第三国",$G$25:$G$72,$G$77)</f>
        <v>0</v>
      </c>
    </row>
    <row r="78" spans="2:15" ht="18" customHeight="1" x14ac:dyDescent="0.15">
      <c r="B78" s="62"/>
      <c r="C78" s="63"/>
      <c r="D78" s="63"/>
      <c r="E78" s="63"/>
      <c r="F78" s="64"/>
      <c r="G78" s="10" t="s">
        <v>12</v>
      </c>
      <c r="H78" s="44">
        <f t="shared" ref="H78:M78" si="7">SUMIFS(H25:H72,$E$25:$E$72,"第三国",$G$25:$G$72,$G$78)</f>
        <v>0</v>
      </c>
      <c r="I78" s="43">
        <f t="shared" si="7"/>
        <v>0</v>
      </c>
      <c r="J78" s="43">
        <f t="shared" si="7"/>
        <v>0</v>
      </c>
      <c r="K78" s="43">
        <f t="shared" si="7"/>
        <v>0</v>
      </c>
      <c r="L78" s="43">
        <f t="shared" si="7"/>
        <v>0</v>
      </c>
      <c r="M78" s="43">
        <f t="shared" si="7"/>
        <v>0</v>
      </c>
      <c r="N78" s="28"/>
      <c r="O78" s="43">
        <f>SUMIFS(O25:O72,$E$25:$E$72,"第三国",$G$25:$G$72,$G$78)</f>
        <v>0</v>
      </c>
    </row>
    <row r="79" spans="2:15" ht="18" customHeight="1" x14ac:dyDescent="0.15">
      <c r="B79" s="62"/>
      <c r="C79" s="63"/>
      <c r="D79" s="63"/>
      <c r="E79" s="63"/>
      <c r="F79" s="64"/>
      <c r="G79" s="10" t="s">
        <v>13</v>
      </c>
      <c r="H79" s="44">
        <f t="shared" ref="H79:M79" si="8">SUMIFS(H25:H72,$E$25:$E$72,"第三国",$G$25:$G$72,$G$79)</f>
        <v>0</v>
      </c>
      <c r="I79" s="43">
        <f t="shared" si="8"/>
        <v>0</v>
      </c>
      <c r="J79" s="43">
        <f t="shared" si="8"/>
        <v>0</v>
      </c>
      <c r="K79" s="43">
        <f t="shared" si="8"/>
        <v>0</v>
      </c>
      <c r="L79" s="43">
        <f t="shared" si="8"/>
        <v>0</v>
      </c>
      <c r="M79" s="43">
        <f t="shared" si="8"/>
        <v>0</v>
      </c>
      <c r="N79" s="28"/>
      <c r="O79" s="43">
        <f>SUMIFS(O25:O72,$E$25:$E$72,"第三国",$G$25:$G$72,$G$79)</f>
        <v>0</v>
      </c>
    </row>
    <row r="80" spans="2:15" ht="18" customHeight="1" x14ac:dyDescent="0.15">
      <c r="B80" s="65"/>
      <c r="C80" s="66"/>
      <c r="D80" s="66"/>
      <c r="E80" s="66"/>
      <c r="F80" s="67"/>
      <c r="G80" s="10" t="s">
        <v>14</v>
      </c>
      <c r="H80" s="44">
        <f t="shared" ref="H80:M80" si="9">SUMIFS(H25:H72,$E$25:$E$72,"第三国",$G$25:$G$72,$G$80)</f>
        <v>0</v>
      </c>
      <c r="I80" s="43">
        <f t="shared" si="9"/>
        <v>0</v>
      </c>
      <c r="J80" s="43">
        <f t="shared" si="9"/>
        <v>0</v>
      </c>
      <c r="K80" s="43">
        <f t="shared" si="9"/>
        <v>0</v>
      </c>
      <c r="L80" s="43">
        <f t="shared" si="9"/>
        <v>0</v>
      </c>
      <c r="M80" s="43">
        <f t="shared" si="9"/>
        <v>0</v>
      </c>
      <c r="N80" s="28"/>
      <c r="O80" s="43">
        <f>SUMIFS(O25:O72,$E$25:$E$72,"第三国",$G$25:$G$72,$G$80)</f>
        <v>0</v>
      </c>
    </row>
    <row r="81" spans="2:15" ht="18" customHeight="1" x14ac:dyDescent="0.15">
      <c r="B81" s="59" t="s">
        <v>28</v>
      </c>
      <c r="C81" s="60"/>
      <c r="D81" s="60"/>
      <c r="E81" s="60"/>
      <c r="F81" s="61"/>
      <c r="G81" s="10" t="s">
        <v>11</v>
      </c>
      <c r="H81" s="41">
        <f>SUMIFS(H25:H72,$E$25:$E$72,"日本",$G$25:$G$72,$G$81)</f>
        <v>0</v>
      </c>
      <c r="I81" s="42">
        <f t="shared" ref="I81:M81" si="10">SUMIFS(I25:I72,$E$25:$E$72,"日本",$G$25:$G$72,$G$81)</f>
        <v>0</v>
      </c>
      <c r="J81" s="42">
        <f t="shared" si="10"/>
        <v>0</v>
      </c>
      <c r="K81" s="42">
        <f t="shared" si="10"/>
        <v>0</v>
      </c>
      <c r="L81" s="42">
        <f t="shared" si="10"/>
        <v>0</v>
      </c>
      <c r="M81" s="42">
        <f t="shared" si="10"/>
        <v>0</v>
      </c>
      <c r="N81" s="11"/>
      <c r="O81" s="42">
        <f>SUMIFS(O25:O72,$E$25:$E$72,"日本",$G$25:$G$72,$G$81)</f>
        <v>0</v>
      </c>
    </row>
    <row r="82" spans="2:15" ht="18" customHeight="1" x14ac:dyDescent="0.15">
      <c r="B82" s="62"/>
      <c r="C82" s="63"/>
      <c r="D82" s="63"/>
      <c r="E82" s="63"/>
      <c r="F82" s="64"/>
      <c r="G82" s="10" t="s">
        <v>12</v>
      </c>
      <c r="H82" s="44">
        <f t="shared" ref="H82:M82" si="11">SUMIFS(H25:H72,$E$25:$E$72,"日本",$G$25:$G$72,$G$82)</f>
        <v>0</v>
      </c>
      <c r="I82" s="43">
        <f t="shared" si="11"/>
        <v>0</v>
      </c>
      <c r="J82" s="43">
        <f t="shared" si="11"/>
        <v>0</v>
      </c>
      <c r="K82" s="43">
        <f t="shared" si="11"/>
        <v>0</v>
      </c>
      <c r="L82" s="43">
        <f t="shared" si="11"/>
        <v>0</v>
      </c>
      <c r="M82" s="43">
        <f t="shared" si="11"/>
        <v>0</v>
      </c>
      <c r="N82" s="28"/>
      <c r="O82" s="43">
        <f>SUMIFS(O25:O72,$E$25:$E$72,"日本",$G$25:$G$72,$G$82)</f>
        <v>0</v>
      </c>
    </row>
    <row r="83" spans="2:15" ht="18" customHeight="1" x14ac:dyDescent="0.15">
      <c r="B83" s="62"/>
      <c r="C83" s="63"/>
      <c r="D83" s="63"/>
      <c r="E83" s="63"/>
      <c r="F83" s="64"/>
      <c r="G83" s="10" t="s">
        <v>13</v>
      </c>
      <c r="H83" s="44">
        <f t="shared" ref="H83:M83" si="12">SUMIFS(H25:H72,$E$25:$E$72,"日本",$G$25:$G$72,$G$83)</f>
        <v>0</v>
      </c>
      <c r="I83" s="43">
        <f t="shared" si="12"/>
        <v>0</v>
      </c>
      <c r="J83" s="43">
        <f t="shared" si="12"/>
        <v>0</v>
      </c>
      <c r="K83" s="43">
        <f t="shared" si="12"/>
        <v>0</v>
      </c>
      <c r="L83" s="43">
        <f t="shared" si="12"/>
        <v>0</v>
      </c>
      <c r="M83" s="43">
        <f t="shared" si="12"/>
        <v>0</v>
      </c>
      <c r="N83" s="28"/>
      <c r="O83" s="43">
        <f>SUMIFS(O25:O72,$E$25:$E$72,"日本",$G$25:$G$72,$G$83)</f>
        <v>0</v>
      </c>
    </row>
    <row r="84" spans="2:15" ht="18" customHeight="1" thickBot="1" x14ac:dyDescent="0.2">
      <c r="B84" s="84"/>
      <c r="C84" s="85"/>
      <c r="D84" s="85"/>
      <c r="E84" s="85"/>
      <c r="F84" s="86"/>
      <c r="G84" s="13" t="s">
        <v>14</v>
      </c>
      <c r="H84" s="44">
        <f t="shared" ref="H84:M84" si="13">SUMIFS(H25:H72,$E$25:$E$72,"日本",$G$25:$G$72,$G$84)</f>
        <v>0</v>
      </c>
      <c r="I84" s="45">
        <f t="shared" si="13"/>
        <v>0</v>
      </c>
      <c r="J84" s="45">
        <f t="shared" si="13"/>
        <v>0</v>
      </c>
      <c r="K84" s="45">
        <f t="shared" si="13"/>
        <v>0</v>
      </c>
      <c r="L84" s="45">
        <f t="shared" si="13"/>
        <v>0</v>
      </c>
      <c r="M84" s="45">
        <f t="shared" si="13"/>
        <v>0</v>
      </c>
      <c r="N84" s="28"/>
      <c r="O84" s="45">
        <f>SUMIFS(O25:O72,$E$25:$E$72,"日本",$G$25:$G$72,$G$84)</f>
        <v>0</v>
      </c>
    </row>
    <row r="85" spans="2:15" ht="18" customHeight="1" x14ac:dyDescent="0.15">
      <c r="B85" s="75" t="s">
        <v>29</v>
      </c>
      <c r="C85" s="76"/>
      <c r="D85" s="76"/>
      <c r="E85" s="76"/>
      <c r="F85" s="77"/>
      <c r="G85" s="14" t="s">
        <v>11</v>
      </c>
      <c r="H85" s="31">
        <f t="shared" ref="H85:I88" si="14">SUMIF($G$25:$G$72,$G85,H$25:H$72)</f>
        <v>0</v>
      </c>
      <c r="I85" s="32">
        <f t="shared" si="14"/>
        <v>0</v>
      </c>
      <c r="J85" s="32">
        <f t="shared" ref="J85:M88" si="15">SUMIF($G$25:$G$72,$G85,J$25:J$72)</f>
        <v>0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11"/>
      <c r="O85" s="32">
        <f t="shared" ref="O85:O88" si="16">SUMIF($G$25:$G$72,$G85,O$25:O$72)</f>
        <v>0</v>
      </c>
    </row>
    <row r="86" spans="2:15" ht="18" customHeight="1" x14ac:dyDescent="0.15">
      <c r="B86" s="78"/>
      <c r="C86" s="79"/>
      <c r="D86" s="79"/>
      <c r="E86" s="79"/>
      <c r="F86" s="80"/>
      <c r="G86" s="10" t="s">
        <v>12</v>
      </c>
      <c r="H86" s="19">
        <f t="shared" si="14"/>
        <v>0</v>
      </c>
      <c r="I86" s="20">
        <f t="shared" si="14"/>
        <v>0</v>
      </c>
      <c r="J86" s="20">
        <f t="shared" si="15"/>
        <v>0</v>
      </c>
      <c r="K86" s="20">
        <f t="shared" si="15"/>
        <v>0</v>
      </c>
      <c r="L86" s="20">
        <f t="shared" si="15"/>
        <v>0</v>
      </c>
      <c r="M86" s="20">
        <f t="shared" si="15"/>
        <v>0</v>
      </c>
      <c r="N86" s="11"/>
      <c r="O86" s="20">
        <f t="shared" si="16"/>
        <v>0</v>
      </c>
    </row>
    <row r="87" spans="2:15" ht="18" customHeight="1" x14ac:dyDescent="0.15">
      <c r="B87" s="78"/>
      <c r="C87" s="79"/>
      <c r="D87" s="79"/>
      <c r="E87" s="79"/>
      <c r="F87" s="80"/>
      <c r="G87" s="10" t="s">
        <v>13</v>
      </c>
      <c r="H87" s="19">
        <f t="shared" si="14"/>
        <v>0</v>
      </c>
      <c r="I87" s="20">
        <f t="shared" si="14"/>
        <v>0</v>
      </c>
      <c r="J87" s="20">
        <f t="shared" si="15"/>
        <v>0</v>
      </c>
      <c r="K87" s="20">
        <f t="shared" si="15"/>
        <v>0</v>
      </c>
      <c r="L87" s="20">
        <f t="shared" si="15"/>
        <v>0</v>
      </c>
      <c r="M87" s="20">
        <f t="shared" si="15"/>
        <v>0</v>
      </c>
      <c r="N87" s="11"/>
      <c r="O87" s="20">
        <f t="shared" si="16"/>
        <v>0</v>
      </c>
    </row>
    <row r="88" spans="2:15" ht="18" customHeight="1" thickBot="1" x14ac:dyDescent="0.2">
      <c r="B88" s="81"/>
      <c r="C88" s="82"/>
      <c r="D88" s="82"/>
      <c r="E88" s="82"/>
      <c r="F88" s="83"/>
      <c r="G88" s="15" t="s">
        <v>14</v>
      </c>
      <c r="H88" s="21">
        <f t="shared" si="14"/>
        <v>0</v>
      </c>
      <c r="I88" s="22">
        <f t="shared" si="14"/>
        <v>0</v>
      </c>
      <c r="J88" s="22">
        <f t="shared" si="15"/>
        <v>0</v>
      </c>
      <c r="K88" s="22">
        <f t="shared" si="15"/>
        <v>0</v>
      </c>
      <c r="L88" s="22">
        <f t="shared" si="15"/>
        <v>0</v>
      </c>
      <c r="M88" s="22">
        <f t="shared" si="15"/>
        <v>0</v>
      </c>
      <c r="N88" s="11"/>
      <c r="O88" s="22">
        <f t="shared" si="16"/>
        <v>0</v>
      </c>
    </row>
  </sheetData>
  <sheetProtection algorithmName="SHA-512" hashValue="z+RzluoMdi9VBVbXLrl//plSt3aKj1us9ciwbhVmB4V7v8E1b1FHZCNjPU82UmyngGFB2ocT7n9RSSY3TPXeig==" saltValue="knndTwfPGUPTN5yiR7PGjQ==" spinCount="100000" sheet="1" objects="1" scenarios="1"/>
  <mergeCells count="68">
    <mergeCell ref="F33:F36"/>
    <mergeCell ref="B8:O8"/>
    <mergeCell ref="B10:G10"/>
    <mergeCell ref="B13:B16"/>
    <mergeCell ref="C13:C16"/>
    <mergeCell ref="D13:D16"/>
    <mergeCell ref="F13:F16"/>
    <mergeCell ref="B7:O7"/>
    <mergeCell ref="B25:B28"/>
    <mergeCell ref="C25:C28"/>
    <mergeCell ref="B29:B32"/>
    <mergeCell ref="C29:C32"/>
    <mergeCell ref="B17:B20"/>
    <mergeCell ref="C17:C20"/>
    <mergeCell ref="D25:D28"/>
    <mergeCell ref="D29:D32"/>
    <mergeCell ref="F17:F20"/>
    <mergeCell ref="F21:F24"/>
    <mergeCell ref="F25:F28"/>
    <mergeCell ref="F29:F32"/>
    <mergeCell ref="F57:F60"/>
    <mergeCell ref="D17:D20"/>
    <mergeCell ref="B21:B24"/>
    <mergeCell ref="C21:C24"/>
    <mergeCell ref="D21:D24"/>
    <mergeCell ref="C53:C56"/>
    <mergeCell ref="D53:D56"/>
    <mergeCell ref="B41:B44"/>
    <mergeCell ref="C41:C44"/>
    <mergeCell ref="D33:D36"/>
    <mergeCell ref="D37:D40"/>
    <mergeCell ref="B33:B36"/>
    <mergeCell ref="C33:C36"/>
    <mergeCell ref="B37:B40"/>
    <mergeCell ref="C37:C40"/>
    <mergeCell ref="F37:F40"/>
    <mergeCell ref="B53:B56"/>
    <mergeCell ref="B85:F88"/>
    <mergeCell ref="B57:B60"/>
    <mergeCell ref="C57:C60"/>
    <mergeCell ref="D57:D60"/>
    <mergeCell ref="B61:B64"/>
    <mergeCell ref="C61:C64"/>
    <mergeCell ref="D61:D64"/>
    <mergeCell ref="B81:F84"/>
    <mergeCell ref="F61:F64"/>
    <mergeCell ref="F65:F68"/>
    <mergeCell ref="F69:F72"/>
    <mergeCell ref="B73:F76"/>
    <mergeCell ref="B69:B72"/>
    <mergeCell ref="C69:C72"/>
    <mergeCell ref="D69:D72"/>
    <mergeCell ref="D2:J2"/>
    <mergeCell ref="B77:F80"/>
    <mergeCell ref="B65:B68"/>
    <mergeCell ref="C65:C68"/>
    <mergeCell ref="D65:D68"/>
    <mergeCell ref="D41:D44"/>
    <mergeCell ref="B45:B48"/>
    <mergeCell ref="C45:C48"/>
    <mergeCell ref="D45:D48"/>
    <mergeCell ref="F41:F44"/>
    <mergeCell ref="F45:F48"/>
    <mergeCell ref="F49:F52"/>
    <mergeCell ref="F53:F56"/>
    <mergeCell ref="B49:B52"/>
    <mergeCell ref="C49:C52"/>
    <mergeCell ref="D49:D52"/>
  </mergeCells>
  <phoneticPr fontId="1"/>
  <dataValidations count="4">
    <dataValidation type="decimal" operator="greaterThanOrEqual" allowBlank="1" showInputMessage="1" showErrorMessage="1" sqref="H26:M28 H30:M32 H34:M36 H38:M40 H42:M44 H46:M48 H50:M52 H54:M56 H58:M60 H62:M64 H66:M68 H70:M72 H18:M20 H14:M16 H22:M24" xr:uid="{00000000-0002-0000-0000-000000000000}">
      <formula1>0</formula1>
    </dataValidation>
    <dataValidation type="whole" operator="greaterThanOrEqual" allowBlank="1" showInputMessage="1" showErrorMessage="1" sqref="H25:M25 H29:M29 H37:M37 H33:M33 H49:M49 H41:M41 H45:M45 H53:M53 H65:M65 H57:M57 H61:M61 H69:M69 H21:M21 H13:M13 H17:M17" xr:uid="{00000000-0002-0000-0000-000002000000}">
      <formula1>0</formula1>
    </dataValidation>
    <dataValidation type="list" allowBlank="1" showInputMessage="1" showErrorMessage="1" sqref="D69 D29 D33 D37 D45 D41 E13:E24 D49 D53 D57 D61 D65 D25 D13 D17 D21" xr:uid="{CE4E5993-E826-46A1-B5DC-65724DBD3076}">
      <formula1>"実証国,第三国,日本"</formula1>
    </dataValidation>
    <dataValidation type="list" allowBlank="1" showInputMessage="1" showErrorMessage="1" sqref="M5 B5" xr:uid="{BA19945A-F6FF-42AD-AE8F-3C2585F2BFEE}">
      <formula1>"稼働している,稼働していない"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8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シート2（エクセル記入）</vt:lpstr>
      <vt:lpstr>'シート2（エクセル記入）'!Print_Area</vt:lpstr>
      <vt:lpstr>'シート2（エクセル記入）'!Print_Titles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</dc:creator>
  <cp:lastModifiedBy>横溝 拓也</cp:lastModifiedBy>
  <cp:lastPrinted>2023-01-31T02:43:06Z</cp:lastPrinted>
  <dcterms:created xsi:type="dcterms:W3CDTF">2017-02-08T12:11:12Z</dcterms:created>
  <dcterms:modified xsi:type="dcterms:W3CDTF">2025-03-03T06:31:11Z</dcterms:modified>
</cp:coreProperties>
</file>